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\Dropbox\BShlensky\Website\REvised Templkates and driections 1-14\"/>
    </mc:Choice>
  </mc:AlternateContent>
  <bookViews>
    <workbookView xWindow="1485" yWindow="240" windowWidth="15195" windowHeight="7815"/>
  </bookViews>
  <sheets>
    <sheet name="Income Statement  " sheetId="5" r:id="rId1"/>
    <sheet name="Cash Flow" sheetId="4" r:id="rId2"/>
    <sheet name="Balance Sheet " sheetId="3" r:id="rId3"/>
  </sheets>
  <externalReferences>
    <externalReference r:id="rId4"/>
    <externalReference r:id="rId5"/>
  </externalReferences>
  <definedNames>
    <definedName name="_xlnm.Print_Area" localSheetId="2">'Balance Sheet '!$A$1:$G$76</definedName>
    <definedName name="_xlnm.Print_Area" localSheetId="0">'Income Statement  '!$B$3:$F$38</definedName>
  </definedNames>
  <calcPr calcId="152511"/>
</workbook>
</file>

<file path=xl/calcChain.xml><?xml version="1.0" encoding="utf-8"?>
<calcChain xmlns="http://schemas.openxmlformats.org/spreadsheetml/2006/main">
  <c r="F30" i="5" l="1"/>
  <c r="F49" i="5" s="1"/>
  <c r="E30" i="5"/>
  <c r="E49" i="5" s="1"/>
  <c r="D30" i="5"/>
  <c r="D49" i="5" s="1"/>
  <c r="C30" i="5"/>
  <c r="C49" i="5" s="1"/>
  <c r="C21" i="5"/>
  <c r="C23" i="5" s="1"/>
  <c r="F17" i="5"/>
  <c r="F21" i="5" s="1"/>
  <c r="E17" i="5"/>
  <c r="E21" i="5" s="1"/>
  <c r="D17" i="5"/>
  <c r="D21" i="5" s="1"/>
  <c r="F14" i="5"/>
  <c r="F47" i="5" s="1"/>
  <c r="E14" i="5"/>
  <c r="E47" i="5" s="1"/>
  <c r="D14" i="5"/>
  <c r="D47" i="5" s="1"/>
  <c r="C14" i="5"/>
  <c r="C47" i="5" s="1"/>
  <c r="C48" i="5" l="1"/>
  <c r="C32" i="5"/>
  <c r="C35" i="5" s="1"/>
  <c r="C38" i="5" s="1"/>
  <c r="C50" i="5" s="1"/>
  <c r="D23" i="5"/>
  <c r="E23" i="5"/>
  <c r="F23" i="5"/>
  <c r="D48" i="5" l="1"/>
  <c r="D32" i="5"/>
  <c r="D35" i="5" s="1"/>
  <c r="D38" i="5" s="1"/>
  <c r="D50" i="5" s="1"/>
  <c r="E48" i="5"/>
  <c r="E32" i="5"/>
  <c r="E35" i="5" s="1"/>
  <c r="E38" i="5" s="1"/>
  <c r="E50" i="5" s="1"/>
  <c r="F48" i="5"/>
  <c r="F32" i="5"/>
  <c r="F35" i="5" s="1"/>
  <c r="F38" i="5" s="1"/>
  <c r="F50" i="5" s="1"/>
  <c r="C33" i="4" l="1"/>
  <c r="C47" i="4" s="1"/>
  <c r="F27" i="4"/>
  <c r="F33" i="4" s="1"/>
  <c r="F47" i="4" s="1"/>
  <c r="E27" i="4"/>
  <c r="E33" i="4" s="1"/>
  <c r="E47" i="4" s="1"/>
  <c r="D27" i="4"/>
  <c r="D33" i="4" s="1"/>
  <c r="D47" i="4" s="1"/>
  <c r="F23" i="4"/>
  <c r="F46" i="4" s="1"/>
  <c r="E23" i="4"/>
  <c r="E46" i="4" s="1"/>
  <c r="D23" i="4"/>
  <c r="D46" i="4" s="1"/>
  <c r="C23" i="4"/>
  <c r="C46" i="4" s="1"/>
  <c r="F14" i="4"/>
  <c r="F45" i="4" s="1"/>
  <c r="E14" i="4"/>
  <c r="E45" i="4" s="1"/>
  <c r="D14" i="4"/>
  <c r="D45" i="4" s="1"/>
  <c r="C14" i="4"/>
  <c r="C45" i="4" s="1"/>
  <c r="E35" i="4" l="1"/>
  <c r="C35" i="4"/>
  <c r="D35" i="4"/>
  <c r="F35" i="4"/>
  <c r="F36" i="3" l="1"/>
  <c r="E36" i="3"/>
  <c r="D36" i="3"/>
  <c r="F29" i="3"/>
  <c r="F48" i="3" s="1"/>
  <c r="E29" i="3"/>
  <c r="E48" i="3" s="1"/>
  <c r="D29" i="3"/>
  <c r="D48" i="3" s="1"/>
  <c r="F19" i="3"/>
  <c r="E19" i="3"/>
  <c r="D19" i="3"/>
  <c r="C29" i="3"/>
  <c r="C48" i="3" s="1"/>
  <c r="C19" i="3"/>
  <c r="C36" i="3"/>
  <c r="F38" i="3" l="1"/>
  <c r="E38" i="3"/>
  <c r="D38" i="3"/>
  <c r="C38" i="3"/>
  <c r="D49" i="3"/>
  <c r="F47" i="3"/>
  <c r="D47" i="3"/>
  <c r="C49" i="3"/>
  <c r="F49" i="3" l="1"/>
  <c r="E49" i="3"/>
  <c r="E47" i="3"/>
  <c r="C47" i="3"/>
</calcChain>
</file>

<file path=xl/sharedStrings.xml><?xml version="1.0" encoding="utf-8"?>
<sst xmlns="http://schemas.openxmlformats.org/spreadsheetml/2006/main" count="110" uniqueCount="81">
  <si>
    <t>2014 YTD</t>
  </si>
  <si>
    <t>(COMPANY NAME)</t>
  </si>
  <si>
    <t>Blue = Formula</t>
  </si>
  <si>
    <t>Green=Key In</t>
  </si>
  <si>
    <t>2015 YTD</t>
  </si>
  <si>
    <t>BALANCE SHEET</t>
  </si>
  <si>
    <t>ASSETS</t>
  </si>
  <si>
    <t>LIABILITIES</t>
  </si>
  <si>
    <t>EQUITY</t>
  </si>
  <si>
    <t>Inventory</t>
  </si>
  <si>
    <t>Prepaid Expenses</t>
  </si>
  <si>
    <t>Cash and Cash Equivalents</t>
  </si>
  <si>
    <t>Current Assets</t>
  </si>
  <si>
    <t>Non-Current Assets</t>
  </si>
  <si>
    <t>Property, Plant and Equipment</t>
  </si>
  <si>
    <t>Investments and Real Estate</t>
  </si>
  <si>
    <t>Total Assets</t>
  </si>
  <si>
    <t>Accounts Payable</t>
  </si>
  <si>
    <t>Total Liabilities</t>
  </si>
  <si>
    <t>Other (Goodwill, Intellectual Property)</t>
  </si>
  <si>
    <t>Income Tax Payable</t>
  </si>
  <si>
    <t>Net Accounts Receivable</t>
  </si>
  <si>
    <t>Accumulated Depreciation</t>
  </si>
  <si>
    <t>Current Liabilities</t>
  </si>
  <si>
    <t>Short Term Notes</t>
  </si>
  <si>
    <t>Long-term Liabilities</t>
  </si>
  <si>
    <t>Long-term Notes</t>
  </si>
  <si>
    <t>Other Long-term Liabilities</t>
  </si>
  <si>
    <t>Capital Stock</t>
  </si>
  <si>
    <t>Retained Earnings</t>
  </si>
  <si>
    <t>Total Equity</t>
  </si>
  <si>
    <t>TOTAL LIABILITIES &amp; EQUITY</t>
  </si>
  <si>
    <t>CASH FLOW STATEMENT</t>
  </si>
  <si>
    <t>OPERATIONS</t>
  </si>
  <si>
    <t>Cash receipts from customers</t>
  </si>
  <si>
    <t>Cash paid for inventory</t>
  </si>
  <si>
    <t>Cash paid for operations</t>
  </si>
  <si>
    <t>Cash paid for income taxes</t>
  </si>
  <si>
    <t>Net Cash Flow from Operations</t>
  </si>
  <si>
    <t>INVESTMENT ACTIVITIES</t>
  </si>
  <si>
    <t>Receipts from sale of property and equipment</t>
  </si>
  <si>
    <t>Receipts from sale of investment securities</t>
  </si>
  <si>
    <t>Cash paid for property and equipment</t>
  </si>
  <si>
    <t>Cash paid for loans to other entities</t>
  </si>
  <si>
    <t>Cash paid for investment securities</t>
  </si>
  <si>
    <t>Net Cash Flow from Investment Activities</t>
  </si>
  <si>
    <t>FINANCING ACTIVITIES</t>
  </si>
  <si>
    <t>Cash receipts from issuance of stock</t>
  </si>
  <si>
    <t>Cash receipts from borrowing</t>
  </si>
  <si>
    <t>Cash paid for repurchase of stock</t>
  </si>
  <si>
    <t>Cash paid for repayment of loans</t>
  </si>
  <si>
    <t>Cash paid for dividends</t>
  </si>
  <si>
    <t>Net Cash Flow from Financing Activities</t>
  </si>
  <si>
    <t>Net Increase (Decrease) in Cash</t>
  </si>
  <si>
    <t>Cash:  Operations</t>
  </si>
  <si>
    <t>Cash:  Investments</t>
  </si>
  <si>
    <t>Cash:  Financing</t>
  </si>
  <si>
    <t xml:space="preserve">                                            PROFIT AND LOSS STATEMENT</t>
  </si>
  <si>
    <t>REVENUE</t>
  </si>
  <si>
    <t>Gross  Sales</t>
  </si>
  <si>
    <t>Product or Service 1</t>
  </si>
  <si>
    <t>Product or Service 2</t>
  </si>
  <si>
    <t>Product or Service 3</t>
  </si>
  <si>
    <t>(Less:Returns &amp; Allowances)</t>
  </si>
  <si>
    <t>Net Sales</t>
  </si>
  <si>
    <t>Cost of Goods Sold</t>
  </si>
  <si>
    <t xml:space="preserve">Beginning Inventory </t>
  </si>
  <si>
    <t>Materials</t>
  </si>
  <si>
    <t xml:space="preserve">Labor </t>
  </si>
  <si>
    <t xml:space="preserve">(Less Ending Inventory) </t>
  </si>
  <si>
    <t xml:space="preserve">Cost of Goods Sold </t>
  </si>
  <si>
    <t xml:space="preserve">Gross Profit </t>
  </si>
  <si>
    <t>EXPENSES</t>
  </si>
  <si>
    <t>General  and Administrative  Expenses</t>
  </si>
  <si>
    <t xml:space="preserve">Marketing and Selling Expenses </t>
  </si>
  <si>
    <t xml:space="preserve">Total Expenses </t>
  </si>
  <si>
    <t xml:space="preserve">Operating Income </t>
  </si>
  <si>
    <t xml:space="preserve">Interest Expense </t>
  </si>
  <si>
    <t xml:space="preserve">Net Profit Before Taxes </t>
  </si>
  <si>
    <t xml:space="preserve">Less All Income Taxes </t>
  </si>
  <si>
    <t>NET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</si>
</sst>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u/>
      <sz val="16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49" fontId="2" fillId="0" borderId="1" xfId="2" applyNumberFormat="1" applyFont="1" applyFill="1" applyBorder="1" applyAlignment="1">
      <alignment horizontal="center"/>
    </xf>
    <xf numFmtId="6" fontId="3" fillId="2" borderId="1" xfId="2" applyNumberFormat="1" applyFont="1" applyFill="1" applyBorder="1" applyAlignment="1">
      <alignment horizontal="right"/>
    </xf>
    <xf numFmtId="6" fontId="2" fillId="3" borderId="1" xfId="1" applyNumberFormat="1" applyFont="1" applyFill="1" applyBorder="1" applyAlignment="1">
      <alignment horizontal="right"/>
    </xf>
    <xf numFmtId="6" fontId="2" fillId="3" borderId="1" xfId="2" applyNumberFormat="1" applyFont="1" applyFill="1" applyBorder="1" applyAlignment="1">
      <alignment horizontal="right"/>
    </xf>
    <xf numFmtId="6" fontId="3" fillId="2" borderId="2" xfId="2" applyNumberFormat="1" applyFont="1" applyFill="1" applyBorder="1" applyAlignment="1">
      <alignment horizontal="right"/>
    </xf>
    <xf numFmtId="0" fontId="5" fillId="0" borderId="0" xfId="0" applyFont="1"/>
    <xf numFmtId="0" fontId="5" fillId="2" borderId="1" xfId="0" applyFont="1" applyFill="1" applyBorder="1"/>
    <xf numFmtId="0" fontId="5" fillId="3" borderId="1" xfId="0" applyFont="1" applyFill="1" applyBorder="1"/>
    <xf numFmtId="0" fontId="2" fillId="4" borderId="0" xfId="1" applyFont="1" applyFill="1" applyBorder="1"/>
    <xf numFmtId="0" fontId="5" fillId="5" borderId="0" xfId="0" applyFont="1" applyFill="1" applyBorder="1"/>
    <xf numFmtId="0" fontId="6" fillId="5" borderId="0" xfId="0" applyFont="1" applyFill="1" applyBorder="1" applyAlignment="1">
      <alignment horizontal="left"/>
    </xf>
    <xf numFmtId="0" fontId="5" fillId="5" borderId="0" xfId="0" applyFont="1" applyFill="1"/>
    <xf numFmtId="0" fontId="7" fillId="0" borderId="0" xfId="1" applyFont="1" applyFill="1" applyBorder="1" applyAlignment="1">
      <alignment horizontal="center"/>
    </xf>
    <xf numFmtId="0" fontId="8" fillId="5" borderId="0" xfId="0" applyFont="1" applyFill="1" applyBorder="1"/>
    <xf numFmtId="0" fontId="8" fillId="5" borderId="0" xfId="1" applyFont="1" applyFill="1" applyBorder="1" applyAlignment="1">
      <alignment horizontal="left"/>
    </xf>
    <xf numFmtId="6" fontId="8" fillId="5" borderId="0" xfId="1" applyNumberFormat="1" applyFont="1" applyFill="1" applyBorder="1" applyAlignment="1">
      <alignment horizontal="right"/>
    </xf>
    <xf numFmtId="0" fontId="8" fillId="5" borderId="0" xfId="1" applyFont="1" applyFill="1" applyBorder="1"/>
    <xf numFmtId="6" fontId="8" fillId="5" borderId="0" xfId="2" applyNumberFormat="1" applyFont="1" applyFill="1" applyBorder="1" applyAlignment="1">
      <alignment horizontal="right"/>
    </xf>
    <xf numFmtId="0" fontId="2" fillId="0" borderId="1" xfId="2" applyNumberFormat="1" applyFont="1" applyFill="1" applyBorder="1" applyAlignment="1">
      <alignment horizontal="center"/>
    </xf>
    <xf numFmtId="0" fontId="4" fillId="5" borderId="3" xfId="1" applyFont="1" applyFill="1" applyBorder="1"/>
    <xf numFmtId="0" fontId="2" fillId="0" borderId="4" xfId="1" applyFont="1" applyFill="1" applyBorder="1" applyAlignment="1">
      <alignment horizontal="left"/>
    </xf>
    <xf numFmtId="0" fontId="2" fillId="0" borderId="5" xfId="1" applyFont="1" applyFill="1" applyBorder="1" applyAlignment="1">
      <alignment horizontal="right"/>
    </xf>
    <xf numFmtId="0" fontId="2" fillId="0" borderId="6" xfId="1" applyFont="1" applyFill="1" applyBorder="1"/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/>
    <xf numFmtId="0" fontId="2" fillId="0" borderId="8" xfId="1" applyFont="1" applyFill="1" applyBorder="1" applyAlignment="1">
      <alignment horizontal="right"/>
    </xf>
    <xf numFmtId="0" fontId="2" fillId="0" borderId="7" xfId="1" applyFont="1" applyFill="1" applyBorder="1"/>
    <xf numFmtId="0" fontId="4" fillId="0" borderId="8" xfId="1" applyFont="1" applyFill="1" applyBorder="1"/>
    <xf numFmtId="0" fontId="6" fillId="5" borderId="0" xfId="0" applyFont="1" applyFill="1" applyBorder="1" applyAlignment="1">
      <alignment horizontal="center"/>
    </xf>
    <xf numFmtId="0" fontId="2" fillId="0" borderId="5" xfId="1" applyFont="1" applyFill="1" applyBorder="1" applyAlignment="1">
      <alignment horizontal="left"/>
    </xf>
    <xf numFmtId="0" fontId="5" fillId="0" borderId="0" xfId="0" applyFont="1" applyBorder="1"/>
    <xf numFmtId="0" fontId="9" fillId="0" borderId="0" xfId="0" applyFont="1"/>
    <xf numFmtId="0" fontId="9" fillId="5" borderId="0" xfId="0" applyFont="1" applyFill="1"/>
    <xf numFmtId="0" fontId="0" fillId="0" borderId="0" xfId="0" applyBorder="1"/>
    <xf numFmtId="0" fontId="2" fillId="0" borderId="6" xfId="1" applyFont="1" applyFill="1" applyBorder="1" applyAlignment="1">
      <alignment horizontal="right"/>
    </xf>
    <xf numFmtId="0" fontId="10" fillId="0" borderId="0" xfId="0" applyFont="1"/>
    <xf numFmtId="6" fontId="3" fillId="3" borderId="1" xfId="2" applyNumberFormat="1" applyFont="1" applyFill="1" applyBorder="1" applyAlignment="1">
      <alignment horizontal="right"/>
    </xf>
    <xf numFmtId="0" fontId="0" fillId="5" borderId="0" xfId="0" applyFill="1" applyBorder="1"/>
    <xf numFmtId="0" fontId="0" fillId="5" borderId="0" xfId="0" applyFill="1"/>
    <xf numFmtId="0" fontId="10" fillId="5" borderId="0" xfId="0" applyFont="1" applyFill="1"/>
    <xf numFmtId="0" fontId="3" fillId="0" borderId="6" xfId="1" applyFont="1" applyFill="1" applyBorder="1"/>
    <xf numFmtId="0" fontId="3" fillId="0" borderId="8" xfId="1" applyFont="1" applyFill="1" applyBorder="1"/>
    <xf numFmtId="0" fontId="3" fillId="0" borderId="6" xfId="1" applyFont="1" applyBorder="1"/>
    <xf numFmtId="0" fontId="2" fillId="0" borderId="9" xfId="1" applyFont="1" applyBorder="1"/>
  </cellXfs>
  <cellStyles count="4"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Your Company P&amp;L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'[1]Income Statement  '!$B$47</c:f>
              <c:strCache>
                <c:ptCount val="1"/>
                <c:pt idx="0">
                  <c:v>Net Sales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'[1]Income Statement  '!$C$46:$F$46</c:f>
              <c:numCache>
                <c:formatCode>General</c:formatCode>
                <c:ptCount val="4"/>
              </c:numCache>
            </c:numRef>
          </c:cat>
          <c:val>
            <c:numRef>
              <c:f>'[1]Income Statement  '!$C$47:$F$47</c:f>
              <c:numCache>
                <c:formatCode>General</c:formatCode>
                <c:ptCount val="4"/>
                <c:pt idx="0">
                  <c:v>1125</c:v>
                </c:pt>
                <c:pt idx="1">
                  <c:v>1350</c:v>
                </c:pt>
                <c:pt idx="2">
                  <c:v>1950</c:v>
                </c:pt>
                <c:pt idx="3">
                  <c:v>2800</c:v>
                </c:pt>
              </c:numCache>
            </c:numRef>
          </c:val>
        </c:ser>
        <c:ser>
          <c:idx val="1"/>
          <c:order val="1"/>
          <c:tx>
            <c:strRef>
              <c:f>'[1]Income Statement  '!$B$48</c:f>
              <c:strCache>
                <c:ptCount val="1"/>
                <c:pt idx="0">
                  <c:v>Gross Profit 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'[1]Income Statement  '!$C$46:$F$46</c:f>
              <c:numCache>
                <c:formatCode>General</c:formatCode>
                <c:ptCount val="4"/>
              </c:numCache>
            </c:numRef>
          </c:cat>
          <c:val>
            <c:numRef>
              <c:f>'[1]Income Statement  '!$C$48:$F$48</c:f>
              <c:numCache>
                <c:formatCode>General</c:formatCode>
                <c:ptCount val="4"/>
                <c:pt idx="0">
                  <c:v>725</c:v>
                </c:pt>
                <c:pt idx="1">
                  <c:v>650</c:v>
                </c:pt>
                <c:pt idx="2">
                  <c:v>1050</c:v>
                </c:pt>
                <c:pt idx="3">
                  <c:v>1600</c:v>
                </c:pt>
              </c:numCache>
            </c:numRef>
          </c:val>
        </c:ser>
        <c:ser>
          <c:idx val="2"/>
          <c:order val="2"/>
          <c:tx>
            <c:strRef>
              <c:f>'[1]Income Statement  '!$B$49</c:f>
              <c:strCache>
                <c:ptCount val="1"/>
                <c:pt idx="0">
                  <c:v>Total Expenses 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'[1]Income Statement  '!$C$46:$F$46</c:f>
              <c:numCache>
                <c:formatCode>General</c:formatCode>
                <c:ptCount val="4"/>
              </c:numCache>
            </c:numRef>
          </c:cat>
          <c:val>
            <c:numRef>
              <c:f>'[1]Income Statement  '!$C$49:$F$49</c:f>
              <c:numCache>
                <c:formatCode>General</c:formatCode>
                <c:ptCount val="4"/>
                <c:pt idx="0">
                  <c:v>200</c:v>
                </c:pt>
                <c:pt idx="1">
                  <c:v>250</c:v>
                </c:pt>
                <c:pt idx="2">
                  <c:v>500</c:v>
                </c:pt>
                <c:pt idx="3">
                  <c:v>700</c:v>
                </c:pt>
              </c:numCache>
            </c:numRef>
          </c:val>
        </c:ser>
        <c:ser>
          <c:idx val="3"/>
          <c:order val="3"/>
          <c:tx>
            <c:strRef>
              <c:f>'[1]Income Statement  '!$B$50</c:f>
              <c:strCache>
                <c:ptCount val="1"/>
                <c:pt idx="0">
                  <c:v>NET PROFIT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'[1]Income Statement  '!$C$46:$F$46</c:f>
              <c:numCache>
                <c:formatCode>General</c:formatCode>
                <c:ptCount val="4"/>
              </c:numCache>
            </c:numRef>
          </c:cat>
          <c:val>
            <c:numRef>
              <c:f>'[1]Income Statement  '!$C$50:$F$50</c:f>
              <c:numCache>
                <c:formatCode>General</c:formatCode>
                <c:ptCount val="4"/>
                <c:pt idx="0">
                  <c:v>515</c:v>
                </c:pt>
                <c:pt idx="1">
                  <c:v>385</c:v>
                </c:pt>
                <c:pt idx="2">
                  <c:v>550</c:v>
                </c:pt>
                <c:pt idx="3">
                  <c:v>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95312"/>
        <c:axId val="224795696"/>
      </c:barChart>
      <c:catAx>
        <c:axId val="22479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795696"/>
        <c:crosses val="autoZero"/>
        <c:auto val="1"/>
        <c:lblAlgn val="ctr"/>
        <c:lblOffset val="100"/>
        <c:noMultiLvlLbl val="0"/>
      </c:catAx>
      <c:valAx>
        <c:axId val="22479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795312"/>
        <c:crosses val="autoZero"/>
        <c:crossBetween val="between"/>
      </c:valAx>
    </c:plotArea>
    <c:legend>
      <c:legendPos val="b"/>
      <c:layout/>
      <c:overlay val="0"/>
      <c:spPr>
        <a:ln>
          <a:noFill/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Your Company</a:t>
            </a:r>
            <a:r>
              <a:rPr lang="en-US" baseline="0"/>
              <a:t> Cash Flow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'[2]Income Statement  '!$B$45</c:f>
              <c:strCache>
                <c:ptCount val="1"/>
                <c:pt idx="0">
                  <c:v>Cash:  Operations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'[2]Income Statement  '!$C$44:$F$44</c:f>
              <c:numCache>
                <c:formatCode>General</c:formatCode>
                <c:ptCount val="4"/>
              </c:numCache>
            </c:numRef>
          </c:cat>
          <c:val>
            <c:numRef>
              <c:f>'[2]Income Statement  '!$C$45:$F$45</c:f>
              <c:numCache>
                <c:formatCode>General</c:formatCode>
                <c:ptCount val="4"/>
                <c:pt idx="0">
                  <c:v>-275</c:v>
                </c:pt>
                <c:pt idx="1">
                  <c:v>950</c:v>
                </c:pt>
                <c:pt idx="2">
                  <c:v>2350</c:v>
                </c:pt>
                <c:pt idx="3">
                  <c:v>7400</c:v>
                </c:pt>
              </c:numCache>
            </c:numRef>
          </c:val>
        </c:ser>
        <c:ser>
          <c:idx val="1"/>
          <c:order val="1"/>
          <c:tx>
            <c:strRef>
              <c:f>'[2]Income Statement  '!$B$46</c:f>
              <c:strCache>
                <c:ptCount val="1"/>
                <c:pt idx="0">
                  <c:v>Cash:  Investments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'[2]Income Statement  '!$C$44:$F$44</c:f>
              <c:numCache>
                <c:formatCode>General</c:formatCode>
                <c:ptCount val="4"/>
              </c:numCache>
            </c:numRef>
          </c:cat>
          <c:val>
            <c:numRef>
              <c:f>'[2]Income Statement  '!$C$46:$F$46</c:f>
              <c:numCache>
                <c:formatCode>General</c:formatCode>
                <c:ptCount val="4"/>
                <c:pt idx="0">
                  <c:v>400</c:v>
                </c:pt>
                <c:pt idx="1">
                  <c:v>200</c:v>
                </c:pt>
                <c:pt idx="2">
                  <c:v>0</c:v>
                </c:pt>
                <c:pt idx="3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'[2]Income Statement  '!$B$47</c:f>
              <c:strCache>
                <c:ptCount val="1"/>
                <c:pt idx="0">
                  <c:v>Cash:  Financing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'[2]Income Statement  '!$C$44:$F$44</c:f>
              <c:numCache>
                <c:formatCode>General</c:formatCode>
                <c:ptCount val="4"/>
              </c:numCache>
            </c:numRef>
          </c:cat>
          <c:val>
            <c:numRef>
              <c:f>'[2]Income Statement  '!$C$47:$F$47</c:f>
              <c:numCache>
                <c:formatCode>General</c:formatCode>
                <c:ptCount val="4"/>
                <c:pt idx="0">
                  <c:v>200</c:v>
                </c:pt>
                <c:pt idx="1">
                  <c:v>-500</c:v>
                </c:pt>
                <c:pt idx="2">
                  <c:v>-300</c:v>
                </c:pt>
                <c:pt idx="3">
                  <c:v>-200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108344"/>
        <c:axId val="224108728"/>
      </c:barChart>
      <c:catAx>
        <c:axId val="22410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108728"/>
        <c:crosses val="autoZero"/>
        <c:auto val="1"/>
        <c:lblAlgn val="ctr"/>
        <c:lblOffset val="100"/>
        <c:noMultiLvlLbl val="0"/>
      </c:catAx>
      <c:valAx>
        <c:axId val="224108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108344"/>
        <c:crosses val="autoZero"/>
        <c:crossBetween val="between"/>
      </c:valAx>
    </c:plotArea>
    <c:legend>
      <c:legendPos val="b"/>
      <c:overlay val="0"/>
      <c:spPr>
        <a:ln>
          <a:noFill/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Your Company</a:t>
            </a:r>
            <a:r>
              <a:rPr lang="en-US" baseline="0"/>
              <a:t> Balance Sheet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'Balance Sheet '!$B$47</c:f>
              <c:strCache>
                <c:ptCount val="1"/>
                <c:pt idx="0">
                  <c:v>Total Assets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'Balance Sheet '!$C$46:$F$46</c:f>
              <c:numCache>
                <c:formatCode>General</c:formatCode>
                <c:ptCount val="4"/>
              </c:numCache>
            </c:numRef>
          </c:cat>
          <c:val>
            <c:numRef>
              <c:f>'Balance Sheet '!$C$47:$F$47</c:f>
              <c:numCache>
                <c:formatCode>"$"#,##0_);[Red]\("$"#,##0\)</c:formatCode>
                <c:ptCount val="4"/>
                <c:pt idx="0">
                  <c:v>1292258</c:v>
                </c:pt>
                <c:pt idx="1">
                  <c:v>1549096</c:v>
                </c:pt>
                <c:pt idx="2">
                  <c:v>2042035</c:v>
                </c:pt>
                <c:pt idx="3">
                  <c:v>2233646</c:v>
                </c:pt>
              </c:numCache>
            </c:numRef>
          </c:val>
        </c:ser>
        <c:ser>
          <c:idx val="1"/>
          <c:order val="1"/>
          <c:tx>
            <c:strRef>
              <c:f>'Balance Sheet '!$B$48</c:f>
              <c:strCache>
                <c:ptCount val="1"/>
                <c:pt idx="0">
                  <c:v>Total Liabilities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'Balance Sheet '!$C$46:$F$46</c:f>
              <c:numCache>
                <c:formatCode>General</c:formatCode>
                <c:ptCount val="4"/>
              </c:numCache>
            </c:numRef>
          </c:cat>
          <c:val>
            <c:numRef>
              <c:f>'Balance Sheet '!$C$48:$F$48</c:f>
              <c:numCache>
                <c:formatCode>"$"#,##0_);[Red]\("$"#,##0\)</c:formatCode>
                <c:ptCount val="4"/>
                <c:pt idx="0">
                  <c:v>608520</c:v>
                </c:pt>
                <c:pt idx="1">
                  <c:v>741598</c:v>
                </c:pt>
                <c:pt idx="2">
                  <c:v>780222</c:v>
                </c:pt>
                <c:pt idx="3">
                  <c:v>909032</c:v>
                </c:pt>
              </c:numCache>
            </c:numRef>
          </c:val>
        </c:ser>
        <c:ser>
          <c:idx val="2"/>
          <c:order val="2"/>
          <c:tx>
            <c:strRef>
              <c:f>'Balance Sheet '!$B$49</c:f>
              <c:strCache>
                <c:ptCount val="1"/>
                <c:pt idx="0">
                  <c:v>Total Equity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'Balance Sheet '!$C$46:$F$46</c:f>
              <c:numCache>
                <c:formatCode>General</c:formatCode>
                <c:ptCount val="4"/>
              </c:numCache>
            </c:numRef>
          </c:cat>
          <c:val>
            <c:numRef>
              <c:f>'Balance Sheet '!$C$49:$F$49</c:f>
              <c:numCache>
                <c:formatCode>"$"#,##0_);[Red]\("$"#,##0\)</c:formatCode>
                <c:ptCount val="4"/>
                <c:pt idx="0">
                  <c:v>683738</c:v>
                </c:pt>
                <c:pt idx="1">
                  <c:v>807498</c:v>
                </c:pt>
                <c:pt idx="2">
                  <c:v>1261813</c:v>
                </c:pt>
                <c:pt idx="3">
                  <c:v>1324614</c:v>
                </c:pt>
              </c:numCache>
            </c:numRef>
          </c:val>
        </c:ser>
        <c:ser>
          <c:idx val="3"/>
          <c:order val="3"/>
          <c:tx>
            <c:strRef>
              <c:f>'Balance Sheet '!$B$50</c:f>
              <c:strCache>
                <c:ptCount val="1"/>
              </c:strCache>
            </c:strRef>
          </c:tx>
          <c:spPr>
            <a:solidFill>
              <a:srgbClr val="00B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'Balance Sheet '!$C$46:$F$46</c:f>
              <c:numCache>
                <c:formatCode>General</c:formatCode>
                <c:ptCount val="4"/>
              </c:numCache>
            </c:numRef>
          </c:cat>
          <c:val>
            <c:numRef>
              <c:f>'Balance Sheet '!$C$50:$F$50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992704"/>
        <c:axId val="224993088"/>
      </c:barChart>
      <c:catAx>
        <c:axId val="2249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993088"/>
        <c:crosses val="autoZero"/>
        <c:auto val="1"/>
        <c:lblAlgn val="ctr"/>
        <c:lblOffset val="100"/>
        <c:noMultiLvlLbl val="0"/>
      </c:catAx>
      <c:valAx>
        <c:axId val="224993088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224992704"/>
        <c:crosses val="autoZero"/>
        <c:crossBetween val="between"/>
      </c:valAx>
    </c:plotArea>
    <c:legend>
      <c:legendPos val="b"/>
      <c:overlay val="0"/>
      <c:spPr>
        <a:ln>
          <a:noFill/>
        </a:ln>
      </c:spPr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41</xdr:row>
      <xdr:rowOff>85724</xdr:rowOff>
    </xdr:from>
    <xdr:to>
      <xdr:col>5</xdr:col>
      <xdr:colOff>904875</xdr:colOff>
      <xdr:row>74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39</xdr:row>
      <xdr:rowOff>66674</xdr:rowOff>
    </xdr:from>
    <xdr:to>
      <xdr:col>5</xdr:col>
      <xdr:colOff>895350</xdr:colOff>
      <xdr:row>72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41</xdr:row>
      <xdr:rowOff>38099</xdr:rowOff>
    </xdr:from>
    <xdr:to>
      <xdr:col>5</xdr:col>
      <xdr:colOff>866775</xdr:colOff>
      <xdr:row>74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t/Desktop/ppotewntil%20handouts/bs%20P&amp;L-1116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t/Desktop/ppotewntil%20handouts/CashFlow-1116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sheet "/>
      <sheetName val="Income Statement  "/>
    </sheetNames>
    <sheetDataSet>
      <sheetData sheetId="0"/>
      <sheetData sheetId="1">
        <row r="47">
          <cell r="B47" t="str">
            <v>Net Sales</v>
          </cell>
          <cell r="C47">
            <v>1125</v>
          </cell>
          <cell r="D47">
            <v>1350</v>
          </cell>
          <cell r="E47">
            <v>1950</v>
          </cell>
          <cell r="F47">
            <v>2800</v>
          </cell>
        </row>
        <row r="48">
          <cell r="B48" t="str">
            <v xml:space="preserve">Gross Profit </v>
          </cell>
          <cell r="C48">
            <v>725</v>
          </cell>
          <cell r="D48">
            <v>650</v>
          </cell>
          <cell r="E48">
            <v>1050</v>
          </cell>
          <cell r="F48">
            <v>1600</v>
          </cell>
        </row>
        <row r="49">
          <cell r="B49" t="str">
            <v xml:space="preserve">Total Expenses </v>
          </cell>
          <cell r="C49">
            <v>200</v>
          </cell>
          <cell r="D49">
            <v>250</v>
          </cell>
          <cell r="E49">
            <v>500</v>
          </cell>
          <cell r="F49">
            <v>700</v>
          </cell>
        </row>
        <row r="50">
          <cell r="B50" t="str">
            <v>NET PROFIT</v>
          </cell>
          <cell r="C50">
            <v>515</v>
          </cell>
          <cell r="D50">
            <v>385</v>
          </cell>
          <cell r="E50">
            <v>550</v>
          </cell>
          <cell r="F50">
            <v>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 "/>
    </sheetNames>
    <sheetDataSet>
      <sheetData sheetId="0">
        <row r="45">
          <cell r="B45" t="str">
            <v>Cash:  Operations</v>
          </cell>
          <cell r="C45">
            <v>-275</v>
          </cell>
          <cell r="D45">
            <v>950</v>
          </cell>
          <cell r="E45">
            <v>2350</v>
          </cell>
          <cell r="F45">
            <v>7400</v>
          </cell>
        </row>
        <row r="46">
          <cell r="B46" t="str">
            <v>Cash:  Investments</v>
          </cell>
          <cell r="C46">
            <v>400</v>
          </cell>
          <cell r="D46">
            <v>200</v>
          </cell>
          <cell r="E46">
            <v>0</v>
          </cell>
          <cell r="F46">
            <v>1000</v>
          </cell>
        </row>
        <row r="47">
          <cell r="B47" t="str">
            <v>Cash:  Financing</v>
          </cell>
          <cell r="C47">
            <v>200</v>
          </cell>
          <cell r="D47">
            <v>-500</v>
          </cell>
          <cell r="E47">
            <v>-300</v>
          </cell>
          <cell r="F47">
            <v>-200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workbookViewId="0">
      <selection activeCell="B3" sqref="B3"/>
    </sheetView>
  </sheetViews>
  <sheetFormatPr defaultRowHeight="15" x14ac:dyDescent="0.25"/>
  <cols>
    <col min="1" max="1" width="2.42578125" style="34" customWidth="1"/>
    <col min="2" max="2" width="45.5703125" customWidth="1"/>
    <col min="3" max="6" width="15.7109375" customWidth="1"/>
    <col min="7" max="7" width="2.42578125" customWidth="1"/>
  </cols>
  <sheetData>
    <row r="1" spans="1:7" ht="6" customHeight="1" x14ac:dyDescent="0.25">
      <c r="A1" s="9"/>
      <c r="B1" s="9"/>
      <c r="C1" s="9"/>
      <c r="D1" s="9"/>
      <c r="E1" s="9"/>
      <c r="F1" s="9"/>
      <c r="G1" s="9"/>
    </row>
    <row r="2" spans="1:7" ht="18" x14ac:dyDescent="0.25">
      <c r="A2" s="9"/>
      <c r="B2" s="11"/>
      <c r="C2" s="10"/>
      <c r="D2" s="11"/>
      <c r="E2" s="10"/>
      <c r="F2" s="10"/>
      <c r="G2" s="9"/>
    </row>
    <row r="3" spans="1:7" ht="20.25" x14ac:dyDescent="0.3">
      <c r="A3" s="9"/>
      <c r="B3" s="11"/>
      <c r="C3" s="13" t="s">
        <v>1</v>
      </c>
      <c r="D3" s="11"/>
      <c r="E3" s="11"/>
      <c r="F3" s="10"/>
      <c r="G3" s="9"/>
    </row>
    <row r="4" spans="1:7" ht="18" x14ac:dyDescent="0.25">
      <c r="A4" s="9"/>
      <c r="B4" s="11"/>
      <c r="C4" s="10"/>
      <c r="D4" s="34"/>
      <c r="E4" s="10"/>
      <c r="F4" s="10"/>
      <c r="G4" s="9"/>
    </row>
    <row r="5" spans="1:7" ht="18" x14ac:dyDescent="0.25">
      <c r="A5" s="9"/>
      <c r="B5" s="11" t="s">
        <v>57</v>
      </c>
      <c r="C5" s="10"/>
      <c r="D5" s="10"/>
      <c r="E5" s="34"/>
      <c r="F5" s="7" t="s">
        <v>3</v>
      </c>
      <c r="G5" s="9"/>
    </row>
    <row r="6" spans="1:7" x14ac:dyDescent="0.25">
      <c r="A6" s="9"/>
      <c r="B6" s="10"/>
      <c r="C6" s="10"/>
      <c r="D6" s="10"/>
      <c r="E6" s="10"/>
      <c r="F6" s="8" t="s">
        <v>2</v>
      </c>
      <c r="G6" s="9"/>
    </row>
    <row r="7" spans="1:7" ht="6" customHeight="1" x14ac:dyDescent="0.25">
      <c r="A7" s="9"/>
      <c r="B7" s="9"/>
      <c r="C7" s="9"/>
      <c r="D7" s="9"/>
      <c r="E7" s="9"/>
      <c r="F7" s="9"/>
      <c r="G7" s="9"/>
    </row>
    <row r="8" spans="1:7" x14ac:dyDescent="0.25">
      <c r="A8" s="9"/>
      <c r="B8" s="20" t="s">
        <v>58</v>
      </c>
      <c r="C8" s="12"/>
      <c r="D8" s="12"/>
      <c r="E8" s="12"/>
      <c r="F8" s="12"/>
      <c r="G8" s="9"/>
    </row>
    <row r="9" spans="1:7" x14ac:dyDescent="0.25">
      <c r="A9" s="9"/>
      <c r="B9" s="21" t="s">
        <v>59</v>
      </c>
      <c r="C9" s="19">
        <v>2012</v>
      </c>
      <c r="D9" s="19">
        <v>2013</v>
      </c>
      <c r="E9" s="1" t="s">
        <v>0</v>
      </c>
      <c r="F9" s="1" t="s">
        <v>4</v>
      </c>
      <c r="G9" s="9"/>
    </row>
    <row r="10" spans="1:7" x14ac:dyDescent="0.25">
      <c r="A10" s="9"/>
      <c r="B10" s="22" t="s">
        <v>60</v>
      </c>
      <c r="C10" s="5">
        <v>500</v>
      </c>
      <c r="D10" s="5">
        <v>600</v>
      </c>
      <c r="E10" s="5">
        <v>800</v>
      </c>
      <c r="F10" s="5">
        <v>1000</v>
      </c>
      <c r="G10" s="9"/>
    </row>
    <row r="11" spans="1:7" x14ac:dyDescent="0.25">
      <c r="A11" s="9"/>
      <c r="B11" s="22" t="s">
        <v>61</v>
      </c>
      <c r="C11" s="2">
        <v>400</v>
      </c>
      <c r="D11" s="2">
        <v>500</v>
      </c>
      <c r="E11" s="2">
        <v>600</v>
      </c>
      <c r="F11" s="2">
        <v>1000</v>
      </c>
      <c r="G11" s="9"/>
    </row>
    <row r="12" spans="1:7" x14ac:dyDescent="0.25">
      <c r="A12" s="9"/>
      <c r="B12" s="22" t="s">
        <v>62</v>
      </c>
      <c r="C12" s="2">
        <v>300</v>
      </c>
      <c r="D12" s="2">
        <v>400</v>
      </c>
      <c r="E12" s="2">
        <v>800</v>
      </c>
      <c r="F12" s="2">
        <v>1200</v>
      </c>
      <c r="G12" s="9"/>
    </row>
    <row r="13" spans="1:7" ht="15.75" thickBot="1" x14ac:dyDescent="0.3">
      <c r="A13" s="9"/>
      <c r="B13" s="23" t="s">
        <v>63</v>
      </c>
      <c r="C13" s="2">
        <v>75</v>
      </c>
      <c r="D13" s="2">
        <v>150</v>
      </c>
      <c r="E13" s="2">
        <v>250</v>
      </c>
      <c r="F13" s="2">
        <v>400</v>
      </c>
      <c r="G13" s="9"/>
    </row>
    <row r="14" spans="1:7" s="36" customFormat="1" ht="15.75" thickBot="1" x14ac:dyDescent="0.3">
      <c r="A14" s="9"/>
      <c r="B14" s="24" t="s">
        <v>64</v>
      </c>
      <c r="C14" s="3">
        <f>SUM(C10:C12)-C13</f>
        <v>1125</v>
      </c>
      <c r="D14" s="3">
        <f t="shared" ref="D14:F14" si="0">SUM(D10:D12)-D13</f>
        <v>1350</v>
      </c>
      <c r="E14" s="3">
        <f t="shared" si="0"/>
        <v>1950</v>
      </c>
      <c r="F14" s="3">
        <f t="shared" si="0"/>
        <v>2800</v>
      </c>
      <c r="G14" s="9"/>
    </row>
    <row r="15" spans="1:7" ht="6" customHeight="1" x14ac:dyDescent="0.25">
      <c r="A15" s="9"/>
      <c r="B15" s="9"/>
      <c r="C15" s="9"/>
      <c r="D15" s="9"/>
      <c r="E15" s="9"/>
      <c r="F15" s="9"/>
      <c r="G15" s="9"/>
    </row>
    <row r="16" spans="1:7" x14ac:dyDescent="0.25">
      <c r="A16" s="9"/>
      <c r="B16" s="25" t="s">
        <v>65</v>
      </c>
      <c r="C16" s="19">
        <v>2012</v>
      </c>
      <c r="D16" s="19">
        <v>2013</v>
      </c>
      <c r="E16" s="1" t="s">
        <v>0</v>
      </c>
      <c r="F16" s="1" t="s">
        <v>4</v>
      </c>
      <c r="G16" s="9"/>
    </row>
    <row r="17" spans="1:7" x14ac:dyDescent="0.25">
      <c r="A17" s="9"/>
      <c r="B17" s="26" t="s">
        <v>66</v>
      </c>
      <c r="C17" s="2">
        <v>500</v>
      </c>
      <c r="D17" s="37">
        <f>C20</f>
        <v>400</v>
      </c>
      <c r="E17" s="37">
        <f>D20</f>
        <v>300</v>
      </c>
      <c r="F17" s="37">
        <f>E20</f>
        <v>300</v>
      </c>
      <c r="G17" s="9"/>
    </row>
    <row r="18" spans="1:7" x14ac:dyDescent="0.25">
      <c r="A18" s="9"/>
      <c r="B18" s="26" t="s">
        <v>67</v>
      </c>
      <c r="C18" s="2">
        <v>100</v>
      </c>
      <c r="D18" s="2">
        <v>200</v>
      </c>
      <c r="E18" s="2">
        <v>300</v>
      </c>
      <c r="F18" s="2">
        <v>400</v>
      </c>
      <c r="G18" s="9"/>
    </row>
    <row r="19" spans="1:7" x14ac:dyDescent="0.25">
      <c r="A19" s="9"/>
      <c r="B19" s="26" t="s">
        <v>68</v>
      </c>
      <c r="C19" s="2">
        <v>200</v>
      </c>
      <c r="D19" s="2">
        <v>400</v>
      </c>
      <c r="E19" s="2">
        <v>600</v>
      </c>
      <c r="F19" s="2">
        <v>800</v>
      </c>
      <c r="G19" s="9"/>
    </row>
    <row r="20" spans="1:7" x14ac:dyDescent="0.25">
      <c r="A20" s="9"/>
      <c r="B20" s="26" t="s">
        <v>69</v>
      </c>
      <c r="C20" s="2">
        <v>400</v>
      </c>
      <c r="D20" s="2">
        <v>300</v>
      </c>
      <c r="E20" s="2">
        <v>300</v>
      </c>
      <c r="F20" s="2">
        <v>300</v>
      </c>
      <c r="G20" s="9"/>
    </row>
    <row r="21" spans="1:7" s="36" customFormat="1" ht="15.75" thickBot="1" x14ac:dyDescent="0.3">
      <c r="A21" s="9"/>
      <c r="B21" s="23" t="s">
        <v>70</v>
      </c>
      <c r="C21" s="3">
        <f>SUM(C17:C19)-C20</f>
        <v>400</v>
      </c>
      <c r="D21" s="3">
        <f t="shared" ref="D21:F21" si="1">SUM(D17:D19)-D20</f>
        <v>700</v>
      </c>
      <c r="E21" s="3">
        <f t="shared" si="1"/>
        <v>900</v>
      </c>
      <c r="F21" s="3">
        <f t="shared" si="1"/>
        <v>1200</v>
      </c>
      <c r="G21" s="9"/>
    </row>
    <row r="22" spans="1:7" ht="6" customHeight="1" thickBot="1" x14ac:dyDescent="0.3">
      <c r="A22" s="9"/>
      <c r="B22" s="9"/>
      <c r="C22" s="9"/>
      <c r="D22" s="9"/>
      <c r="E22" s="9"/>
      <c r="F22" s="9"/>
      <c r="G22" s="9"/>
    </row>
    <row r="23" spans="1:7" s="36" customFormat="1" ht="15.75" thickBot="1" x14ac:dyDescent="0.3">
      <c r="A23" s="9"/>
      <c r="B23" s="27" t="s">
        <v>71</v>
      </c>
      <c r="C23" s="4">
        <f>C14-C21</f>
        <v>725</v>
      </c>
      <c r="D23" s="4">
        <f t="shared" ref="D23:F23" si="2">D14-D21</f>
        <v>650</v>
      </c>
      <c r="E23" s="4">
        <f t="shared" si="2"/>
        <v>1050</v>
      </c>
      <c r="F23" s="4">
        <f t="shared" si="2"/>
        <v>1600</v>
      </c>
      <c r="G23" s="9"/>
    </row>
    <row r="24" spans="1:7" ht="6" customHeight="1" x14ac:dyDescent="0.25">
      <c r="A24" s="9"/>
      <c r="B24" s="9"/>
      <c r="C24" s="9"/>
      <c r="D24" s="9"/>
      <c r="E24" s="9"/>
      <c r="F24" s="9"/>
      <c r="G24" s="9"/>
    </row>
    <row r="25" spans="1:7" x14ac:dyDescent="0.25">
      <c r="A25" s="9"/>
      <c r="B25" s="28" t="s">
        <v>72</v>
      </c>
      <c r="C25" s="6"/>
      <c r="D25" s="6"/>
      <c r="E25" s="6"/>
      <c r="F25" s="6"/>
      <c r="G25" s="9"/>
    </row>
    <row r="26" spans="1:7" x14ac:dyDescent="0.25">
      <c r="A26" s="9"/>
      <c r="B26" s="6"/>
      <c r="C26" s="19">
        <v>2012</v>
      </c>
      <c r="D26" s="19">
        <v>2013</v>
      </c>
      <c r="E26" s="1" t="s">
        <v>0</v>
      </c>
      <c r="F26" s="1" t="s">
        <v>4</v>
      </c>
      <c r="G26" s="9"/>
    </row>
    <row r="27" spans="1:7" ht="15.75" thickBot="1" x14ac:dyDescent="0.3">
      <c r="A27" s="9"/>
      <c r="B27" s="41" t="s">
        <v>73</v>
      </c>
      <c r="C27" s="2">
        <v>100</v>
      </c>
      <c r="D27" s="2">
        <v>200</v>
      </c>
      <c r="E27" s="2">
        <v>400</v>
      </c>
      <c r="F27" s="2">
        <v>500</v>
      </c>
      <c r="G27" s="9"/>
    </row>
    <row r="28" spans="1:7" x14ac:dyDescent="0.25">
      <c r="A28" s="9"/>
      <c r="B28" s="42" t="s">
        <v>74</v>
      </c>
      <c r="C28" s="2">
        <v>100</v>
      </c>
      <c r="D28" s="2">
        <v>50</v>
      </c>
      <c r="E28" s="2">
        <v>100</v>
      </c>
      <c r="F28" s="2">
        <v>200</v>
      </c>
      <c r="G28" s="9"/>
    </row>
    <row r="29" spans="1:7" ht="6" customHeight="1" thickBot="1" x14ac:dyDescent="0.3">
      <c r="A29" s="9"/>
      <c r="B29" s="9"/>
      <c r="C29" s="9"/>
      <c r="D29" s="9"/>
      <c r="E29" s="9"/>
      <c r="F29" s="9"/>
      <c r="G29" s="9"/>
    </row>
    <row r="30" spans="1:7" s="36" customFormat="1" ht="15.75" thickBot="1" x14ac:dyDescent="0.3">
      <c r="A30" s="9"/>
      <c r="B30" s="27" t="s">
        <v>75</v>
      </c>
      <c r="C30" s="4">
        <f>SUM(C27:C28)</f>
        <v>200</v>
      </c>
      <c r="D30" s="4">
        <f t="shared" ref="D30:F30" si="3">SUM(D27:D28)</f>
        <v>250</v>
      </c>
      <c r="E30" s="4">
        <f t="shared" si="3"/>
        <v>500</v>
      </c>
      <c r="F30" s="4">
        <f t="shared" si="3"/>
        <v>700</v>
      </c>
      <c r="G30" s="9"/>
    </row>
    <row r="31" spans="1:7" ht="6" customHeight="1" x14ac:dyDescent="0.25">
      <c r="A31" s="9"/>
      <c r="B31" s="9"/>
      <c r="C31" s="9"/>
      <c r="D31" s="9"/>
      <c r="E31" s="9"/>
      <c r="F31" s="9"/>
      <c r="G31" s="9"/>
    </row>
    <row r="32" spans="1:7" x14ac:dyDescent="0.25">
      <c r="A32" s="9"/>
      <c r="B32" s="25" t="s">
        <v>76</v>
      </c>
      <c r="C32" s="4">
        <f>C23-C30</f>
        <v>525</v>
      </c>
      <c r="D32" s="4">
        <f>D23-D30</f>
        <v>400</v>
      </c>
      <c r="E32" s="4">
        <f>E23-E30</f>
        <v>550</v>
      </c>
      <c r="F32" s="4">
        <f>F23-F30</f>
        <v>900</v>
      </c>
      <c r="G32" s="9"/>
    </row>
    <row r="33" spans="1:7" x14ac:dyDescent="0.25">
      <c r="A33" s="9"/>
      <c r="B33" s="42" t="s">
        <v>77</v>
      </c>
      <c r="C33" s="2">
        <v>10</v>
      </c>
      <c r="D33" s="2">
        <v>15</v>
      </c>
      <c r="E33" s="2">
        <v>0</v>
      </c>
      <c r="F33" s="2">
        <v>0</v>
      </c>
      <c r="G33" s="9"/>
    </row>
    <row r="34" spans="1:7" ht="6" customHeight="1" x14ac:dyDescent="0.25">
      <c r="A34" s="9"/>
      <c r="B34" s="9"/>
      <c r="C34" s="9"/>
      <c r="D34" s="9"/>
      <c r="E34" s="9"/>
      <c r="F34" s="9"/>
      <c r="G34" s="9"/>
    </row>
    <row r="35" spans="1:7" x14ac:dyDescent="0.25">
      <c r="A35" s="9"/>
      <c r="B35" s="42" t="s">
        <v>78</v>
      </c>
      <c r="C35" s="4">
        <f>C32-C33</f>
        <v>515</v>
      </c>
      <c r="D35" s="4">
        <f t="shared" ref="D35:F35" si="4">D32-D33</f>
        <v>385</v>
      </c>
      <c r="E35" s="4">
        <f t="shared" si="4"/>
        <v>550</v>
      </c>
      <c r="F35" s="4">
        <f t="shared" si="4"/>
        <v>900</v>
      </c>
      <c r="G35" s="9"/>
    </row>
    <row r="36" spans="1:7" ht="15.75" thickBot="1" x14ac:dyDescent="0.3">
      <c r="A36" s="9"/>
      <c r="B36" s="43" t="s">
        <v>79</v>
      </c>
      <c r="C36" s="2">
        <v>0</v>
      </c>
      <c r="D36" s="2">
        <v>0</v>
      </c>
      <c r="E36" s="2">
        <v>0</v>
      </c>
      <c r="F36" s="2">
        <v>0</v>
      </c>
      <c r="G36" s="9"/>
    </row>
    <row r="37" spans="1:7" ht="6" customHeight="1" x14ac:dyDescent="0.25">
      <c r="A37" s="9"/>
      <c r="B37" s="9"/>
      <c r="C37" s="9"/>
      <c r="D37" s="9"/>
      <c r="E37" s="9"/>
      <c r="F37" s="9"/>
      <c r="G37" s="9"/>
    </row>
    <row r="38" spans="1:7" x14ac:dyDescent="0.25">
      <c r="A38" s="9"/>
      <c r="B38" s="44" t="s">
        <v>80</v>
      </c>
      <c r="C38" s="4">
        <f>C35-C36</f>
        <v>515</v>
      </c>
      <c r="D38" s="4">
        <f>D35-D36</f>
        <v>385</v>
      </c>
      <c r="E38" s="4">
        <f>E35-E36</f>
        <v>550</v>
      </c>
      <c r="F38" s="4">
        <f>F35-F36</f>
        <v>900</v>
      </c>
      <c r="G38" s="9"/>
    </row>
    <row r="39" spans="1:7" ht="6" customHeight="1" x14ac:dyDescent="0.25">
      <c r="A39" s="9"/>
      <c r="B39" s="9"/>
      <c r="C39" s="9"/>
      <c r="D39" s="9"/>
      <c r="E39" s="9"/>
      <c r="F39" s="9"/>
      <c r="G39" s="9"/>
    </row>
    <row r="40" spans="1:7" ht="6" customHeight="1" x14ac:dyDescent="0.25">
      <c r="A40" s="38"/>
      <c r="B40" s="39"/>
      <c r="C40" s="39"/>
      <c r="D40" s="39"/>
      <c r="E40" s="39"/>
      <c r="F40" s="39"/>
      <c r="G40" s="39"/>
    </row>
    <row r="41" spans="1:7" ht="6" customHeight="1" x14ac:dyDescent="0.25">
      <c r="A41" s="9"/>
      <c r="B41" s="9"/>
      <c r="C41" s="9"/>
      <c r="D41" s="9"/>
      <c r="E41" s="9"/>
      <c r="F41" s="9"/>
      <c r="G41" s="9"/>
    </row>
    <row r="42" spans="1:7" s="36" customFormat="1" x14ac:dyDescent="0.25">
      <c r="A42" s="9"/>
      <c r="B42" s="40"/>
      <c r="C42" s="40"/>
      <c r="D42" s="40"/>
      <c r="E42" s="40"/>
      <c r="F42" s="40"/>
      <c r="G42" s="9"/>
    </row>
    <row r="43" spans="1:7" s="36" customFormat="1" x14ac:dyDescent="0.25">
      <c r="A43" s="9"/>
      <c r="B43" s="40"/>
      <c r="C43" s="40"/>
      <c r="D43" s="40"/>
      <c r="E43" s="40"/>
      <c r="F43" s="40"/>
      <c r="G43" s="9"/>
    </row>
    <row r="44" spans="1:7" s="36" customFormat="1" x14ac:dyDescent="0.25">
      <c r="A44" s="9"/>
      <c r="B44" s="40"/>
      <c r="C44" s="40"/>
      <c r="D44" s="40"/>
      <c r="E44" s="40"/>
      <c r="F44" s="40"/>
      <c r="G44" s="9"/>
    </row>
    <row r="45" spans="1:7" x14ac:dyDescent="0.25">
      <c r="A45" s="9"/>
      <c r="B45" s="39"/>
      <c r="C45" s="39"/>
      <c r="D45" s="39"/>
      <c r="E45" s="39"/>
      <c r="F45" s="39"/>
      <c r="G45" s="9"/>
    </row>
    <row r="46" spans="1:7" x14ac:dyDescent="0.25">
      <c r="A46" s="9"/>
      <c r="B46" s="14"/>
      <c r="C46" s="39"/>
      <c r="D46" s="39"/>
      <c r="E46" s="39"/>
      <c r="F46" s="39"/>
      <c r="G46" s="9"/>
    </row>
    <row r="47" spans="1:7" x14ac:dyDescent="0.25">
      <c r="A47" s="9"/>
      <c r="B47" s="15" t="s">
        <v>64</v>
      </c>
      <c r="C47" s="16">
        <f>C14</f>
        <v>1125</v>
      </c>
      <c r="D47" s="16">
        <f>D14</f>
        <v>1350</v>
      </c>
      <c r="E47" s="16">
        <f>E14</f>
        <v>1950</v>
      </c>
      <c r="F47" s="16">
        <f>F14</f>
        <v>2800</v>
      </c>
      <c r="G47" s="9"/>
    </row>
    <row r="48" spans="1:7" x14ac:dyDescent="0.25">
      <c r="A48" s="9"/>
      <c r="B48" s="17" t="s">
        <v>71</v>
      </c>
      <c r="C48" s="18">
        <f>C23</f>
        <v>725</v>
      </c>
      <c r="D48" s="18">
        <f>D23</f>
        <v>650</v>
      </c>
      <c r="E48" s="18">
        <f>E23</f>
        <v>1050</v>
      </c>
      <c r="F48" s="18">
        <f>F23</f>
        <v>1600</v>
      </c>
      <c r="G48" s="9"/>
    </row>
    <row r="49" spans="1:7" x14ac:dyDescent="0.25">
      <c r="A49" s="9"/>
      <c r="B49" s="17" t="s">
        <v>75</v>
      </c>
      <c r="C49" s="18">
        <f>C30</f>
        <v>200</v>
      </c>
      <c r="D49" s="18">
        <f>D30</f>
        <v>250</v>
      </c>
      <c r="E49" s="18">
        <f>E30</f>
        <v>500</v>
      </c>
      <c r="F49" s="18">
        <f>F30</f>
        <v>700</v>
      </c>
      <c r="G49" s="9"/>
    </row>
    <row r="50" spans="1:7" x14ac:dyDescent="0.25">
      <c r="A50" s="9"/>
      <c r="B50" s="17" t="s">
        <v>80</v>
      </c>
      <c r="C50" s="18">
        <f>C38</f>
        <v>515</v>
      </c>
      <c r="D50" s="18">
        <f>D38</f>
        <v>385</v>
      </c>
      <c r="E50" s="18">
        <f>E38</f>
        <v>550</v>
      </c>
      <c r="F50" s="18">
        <f>F38</f>
        <v>900</v>
      </c>
      <c r="G50" s="9"/>
    </row>
    <row r="51" spans="1:7" x14ac:dyDescent="0.25">
      <c r="A51" s="9"/>
      <c r="B51" s="17"/>
      <c r="C51" s="18"/>
      <c r="D51" s="18"/>
      <c r="E51" s="18"/>
      <c r="F51" s="18"/>
      <c r="G51" s="9"/>
    </row>
    <row r="52" spans="1:7" x14ac:dyDescent="0.25">
      <c r="A52" s="9"/>
      <c r="B52" s="17"/>
      <c r="C52" s="18"/>
      <c r="D52" s="18"/>
      <c r="E52" s="18"/>
      <c r="F52" s="18"/>
      <c r="G52" s="9"/>
    </row>
    <row r="53" spans="1:7" x14ac:dyDescent="0.25">
      <c r="A53" s="9"/>
      <c r="B53" s="17"/>
      <c r="C53" s="18"/>
      <c r="D53" s="18"/>
      <c r="E53" s="18"/>
      <c r="F53" s="18"/>
      <c r="G53" s="9"/>
    </row>
    <row r="54" spans="1:7" x14ac:dyDescent="0.25">
      <c r="A54" s="9"/>
      <c r="B54" s="39"/>
      <c r="C54" s="39"/>
      <c r="D54" s="39"/>
      <c r="E54" s="39"/>
      <c r="F54" s="39"/>
      <c r="G54" s="9"/>
    </row>
    <row r="55" spans="1:7" x14ac:dyDescent="0.25">
      <c r="A55" s="9"/>
      <c r="B55" s="39"/>
      <c r="C55" s="39"/>
      <c r="D55" s="39"/>
      <c r="E55" s="39"/>
      <c r="F55" s="39"/>
      <c r="G55" s="9"/>
    </row>
    <row r="56" spans="1:7" x14ac:dyDescent="0.25">
      <c r="A56" s="9"/>
      <c r="B56" s="39"/>
      <c r="C56" s="39"/>
      <c r="D56" s="39"/>
      <c r="E56" s="39"/>
      <c r="F56" s="39"/>
      <c r="G56" s="9"/>
    </row>
    <row r="57" spans="1:7" x14ac:dyDescent="0.25">
      <c r="A57" s="9"/>
      <c r="B57" s="39"/>
      <c r="C57" s="39"/>
      <c r="D57" s="39"/>
      <c r="E57" s="39"/>
      <c r="F57" s="39"/>
      <c r="G57" s="9"/>
    </row>
    <row r="58" spans="1:7" x14ac:dyDescent="0.25">
      <c r="A58" s="9"/>
      <c r="B58" s="39"/>
      <c r="C58" s="39"/>
      <c r="D58" s="39"/>
      <c r="E58" s="39"/>
      <c r="F58" s="39"/>
      <c r="G58" s="9"/>
    </row>
    <row r="59" spans="1:7" x14ac:dyDescent="0.25">
      <c r="A59" s="9"/>
      <c r="B59" s="39"/>
      <c r="C59" s="39"/>
      <c r="D59" s="39"/>
      <c r="E59" s="39"/>
      <c r="F59" s="39"/>
      <c r="G59" s="9"/>
    </row>
    <row r="60" spans="1:7" x14ac:dyDescent="0.25">
      <c r="A60" s="9"/>
      <c r="B60" s="39"/>
      <c r="C60" s="39"/>
      <c r="D60" s="39"/>
      <c r="E60" s="39"/>
      <c r="F60" s="39"/>
      <c r="G60" s="9"/>
    </row>
    <row r="61" spans="1:7" x14ac:dyDescent="0.25">
      <c r="A61" s="9"/>
      <c r="B61" s="39"/>
      <c r="C61" s="39"/>
      <c r="D61" s="39"/>
      <c r="E61" s="39"/>
      <c r="F61" s="39"/>
      <c r="G61" s="9"/>
    </row>
    <row r="62" spans="1:7" x14ac:dyDescent="0.25">
      <c r="A62" s="9"/>
      <c r="B62" s="39"/>
      <c r="C62" s="39"/>
      <c r="D62" s="39"/>
      <c r="E62" s="39"/>
      <c r="F62" s="39"/>
      <c r="G62" s="9"/>
    </row>
    <row r="63" spans="1:7" x14ac:dyDescent="0.25">
      <c r="A63" s="9"/>
      <c r="B63" s="39"/>
      <c r="C63" s="39"/>
      <c r="D63" s="39"/>
      <c r="E63" s="39"/>
      <c r="F63" s="39"/>
      <c r="G63" s="9"/>
    </row>
    <row r="64" spans="1:7" x14ac:dyDescent="0.25">
      <c r="A64" s="9"/>
      <c r="B64" s="39"/>
      <c r="C64" s="39"/>
      <c r="D64" s="39"/>
      <c r="E64" s="39"/>
      <c r="F64" s="39"/>
      <c r="G64" s="9"/>
    </row>
    <row r="65" spans="1:7" x14ac:dyDescent="0.25">
      <c r="A65" s="9"/>
      <c r="B65" s="39"/>
      <c r="C65" s="39"/>
      <c r="D65" s="39"/>
      <c r="E65" s="39"/>
      <c r="F65" s="39"/>
      <c r="G65" s="9"/>
    </row>
    <row r="66" spans="1:7" x14ac:dyDescent="0.25">
      <c r="A66" s="9"/>
      <c r="B66" s="39"/>
      <c r="C66" s="39"/>
      <c r="D66" s="39"/>
      <c r="E66" s="39"/>
      <c r="F66" s="39"/>
      <c r="G66" s="9"/>
    </row>
    <row r="67" spans="1:7" ht="12.75" customHeight="1" x14ac:dyDescent="0.25">
      <c r="A67" s="9"/>
      <c r="B67" s="39"/>
      <c r="C67" s="39"/>
      <c r="D67" s="39"/>
      <c r="E67" s="39"/>
      <c r="F67" s="39"/>
      <c r="G67" s="9"/>
    </row>
    <row r="68" spans="1:7" ht="12.75" customHeight="1" x14ac:dyDescent="0.25">
      <c r="A68" s="9"/>
      <c r="B68" s="39"/>
      <c r="C68" s="39"/>
      <c r="D68" s="39"/>
      <c r="E68" s="39"/>
      <c r="F68" s="39"/>
      <c r="G68" s="9"/>
    </row>
    <row r="69" spans="1:7" ht="12.75" customHeight="1" x14ac:dyDescent="0.25">
      <c r="A69" s="9"/>
      <c r="B69" s="39"/>
      <c r="C69" s="39"/>
      <c r="D69" s="39"/>
      <c r="E69" s="39"/>
      <c r="F69" s="39"/>
      <c r="G69" s="9"/>
    </row>
    <row r="70" spans="1:7" ht="12.75" customHeight="1" x14ac:dyDescent="0.25">
      <c r="A70" s="9"/>
      <c r="B70" s="39"/>
      <c r="C70" s="39"/>
      <c r="D70" s="39"/>
      <c r="E70" s="39"/>
      <c r="F70" s="39"/>
      <c r="G70" s="9"/>
    </row>
    <row r="71" spans="1:7" ht="12.75" customHeight="1" x14ac:dyDescent="0.25">
      <c r="A71" s="9"/>
      <c r="B71" s="39"/>
      <c r="C71" s="39"/>
      <c r="D71" s="39"/>
      <c r="E71" s="39"/>
      <c r="F71" s="39"/>
      <c r="G71" s="9"/>
    </row>
    <row r="72" spans="1:7" ht="12.75" customHeight="1" x14ac:dyDescent="0.25">
      <c r="A72" s="9"/>
      <c r="B72" s="39"/>
      <c r="C72" s="39"/>
      <c r="D72" s="39"/>
      <c r="E72" s="39"/>
      <c r="F72" s="39"/>
      <c r="G72" s="9"/>
    </row>
    <row r="73" spans="1:7" ht="12.75" customHeight="1" x14ac:dyDescent="0.25">
      <c r="A73" s="9"/>
      <c r="B73" s="39"/>
      <c r="C73" s="39"/>
      <c r="D73" s="39"/>
      <c r="E73" s="39"/>
      <c r="F73" s="39"/>
      <c r="G73" s="9"/>
    </row>
    <row r="74" spans="1:7" ht="12.75" customHeight="1" x14ac:dyDescent="0.25">
      <c r="A74" s="9"/>
      <c r="B74" s="39"/>
      <c r="C74" s="39"/>
      <c r="D74" s="39"/>
      <c r="E74" s="39"/>
      <c r="F74" s="39"/>
      <c r="G74" s="9"/>
    </row>
    <row r="75" spans="1:7" ht="12.75" customHeight="1" x14ac:dyDescent="0.25">
      <c r="A75" s="9"/>
      <c r="B75" s="39"/>
      <c r="C75" s="39"/>
      <c r="D75" s="39"/>
      <c r="E75" s="39"/>
      <c r="F75" s="39"/>
      <c r="G75" s="9"/>
    </row>
    <row r="76" spans="1:7" ht="6" customHeight="1" x14ac:dyDescent="0.25">
      <c r="A76" s="9"/>
      <c r="B76" s="9"/>
      <c r="C76" s="9"/>
      <c r="D76" s="9"/>
      <c r="E76" s="9"/>
      <c r="F76" s="9"/>
      <c r="G76" s="9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B3" sqref="B3"/>
    </sheetView>
  </sheetViews>
  <sheetFormatPr defaultRowHeight="15" x14ac:dyDescent="0.25"/>
  <cols>
    <col min="1" max="1" width="2.42578125" style="34" customWidth="1"/>
    <col min="2" max="2" width="45.5703125" customWidth="1"/>
    <col min="3" max="6" width="15.7109375" customWidth="1"/>
    <col min="7" max="7" width="2.42578125" customWidth="1"/>
  </cols>
  <sheetData>
    <row r="1" spans="1:7" ht="6" customHeight="1" x14ac:dyDescent="0.25">
      <c r="A1" s="9"/>
      <c r="B1" s="9"/>
      <c r="C1" s="9"/>
      <c r="D1" s="9"/>
      <c r="E1" s="9"/>
      <c r="F1" s="9"/>
      <c r="G1" s="9"/>
    </row>
    <row r="2" spans="1:7" ht="18" x14ac:dyDescent="0.25">
      <c r="A2" s="9"/>
      <c r="B2" s="11"/>
      <c r="C2" s="10"/>
      <c r="D2" s="11"/>
      <c r="E2" s="10"/>
      <c r="F2" s="10"/>
      <c r="G2" s="9"/>
    </row>
    <row r="3" spans="1:7" ht="20.25" x14ac:dyDescent="0.3">
      <c r="A3" s="9"/>
      <c r="B3" s="11"/>
      <c r="C3" s="13" t="s">
        <v>1</v>
      </c>
      <c r="D3" s="11"/>
      <c r="E3" s="11"/>
      <c r="F3" s="10"/>
      <c r="G3" s="9"/>
    </row>
    <row r="4" spans="1:7" ht="18" x14ac:dyDescent="0.25">
      <c r="A4" s="9"/>
      <c r="B4" s="11"/>
      <c r="C4" s="10"/>
      <c r="D4" s="34"/>
      <c r="E4" s="10"/>
      <c r="F4" s="10"/>
      <c r="G4" s="9"/>
    </row>
    <row r="5" spans="1:7" ht="18" x14ac:dyDescent="0.25">
      <c r="A5" s="9"/>
      <c r="C5" s="29" t="s">
        <v>32</v>
      </c>
      <c r="D5" s="10"/>
      <c r="E5" s="34"/>
      <c r="F5" s="7" t="s">
        <v>3</v>
      </c>
      <c r="G5" s="9"/>
    </row>
    <row r="6" spans="1:7" x14ac:dyDescent="0.25">
      <c r="A6" s="9"/>
      <c r="B6" s="10"/>
      <c r="C6" s="10"/>
      <c r="D6" s="10"/>
      <c r="E6" s="10"/>
      <c r="F6" s="8" t="s">
        <v>2</v>
      </c>
      <c r="G6" s="9"/>
    </row>
    <row r="7" spans="1:7" ht="6" customHeight="1" x14ac:dyDescent="0.25">
      <c r="A7" s="9"/>
      <c r="B7" s="9"/>
      <c r="C7" s="9"/>
      <c r="D7" s="9"/>
      <c r="E7" s="9"/>
      <c r="F7" s="9"/>
      <c r="G7" s="9"/>
    </row>
    <row r="8" spans="1:7" x14ac:dyDescent="0.25">
      <c r="A8" s="9"/>
      <c r="B8" s="20" t="s">
        <v>33</v>
      </c>
      <c r="C8" s="12"/>
      <c r="D8" s="12"/>
      <c r="E8" s="12"/>
      <c r="F8" s="12"/>
      <c r="G8" s="9"/>
    </row>
    <row r="9" spans="1:7" x14ac:dyDescent="0.25">
      <c r="A9" s="9"/>
      <c r="B9" s="21"/>
      <c r="C9" s="19">
        <v>2012</v>
      </c>
      <c r="D9" s="19">
        <v>2013</v>
      </c>
      <c r="E9" s="1" t="s">
        <v>0</v>
      </c>
      <c r="F9" s="1" t="s">
        <v>4</v>
      </c>
      <c r="G9" s="9"/>
    </row>
    <row r="10" spans="1:7" x14ac:dyDescent="0.25">
      <c r="A10" s="9"/>
      <c r="B10" s="22" t="s">
        <v>34</v>
      </c>
      <c r="C10" s="5">
        <v>500</v>
      </c>
      <c r="D10" s="5">
        <v>2000</v>
      </c>
      <c r="E10" s="5">
        <v>4000</v>
      </c>
      <c r="F10" s="5">
        <v>10000</v>
      </c>
      <c r="G10" s="9"/>
    </row>
    <row r="11" spans="1:7" x14ac:dyDescent="0.25">
      <c r="A11" s="9"/>
      <c r="B11" s="22" t="s">
        <v>35</v>
      </c>
      <c r="C11" s="2">
        <v>-400</v>
      </c>
      <c r="D11" s="2">
        <v>-500</v>
      </c>
      <c r="E11" s="2">
        <v>-600</v>
      </c>
      <c r="F11" s="2">
        <v>-1000</v>
      </c>
      <c r="G11" s="9"/>
    </row>
    <row r="12" spans="1:7" x14ac:dyDescent="0.25">
      <c r="A12" s="9"/>
      <c r="B12" s="22" t="s">
        <v>36</v>
      </c>
      <c r="C12" s="2">
        <v>-300</v>
      </c>
      <c r="D12" s="2">
        <v>-400</v>
      </c>
      <c r="E12" s="2">
        <v>-800</v>
      </c>
      <c r="F12" s="2">
        <v>-1200</v>
      </c>
      <c r="G12" s="9"/>
    </row>
    <row r="13" spans="1:7" ht="15.75" thickBot="1" x14ac:dyDescent="0.3">
      <c r="A13" s="9"/>
      <c r="B13" s="35" t="s">
        <v>37</v>
      </c>
      <c r="C13" s="2">
        <v>-75</v>
      </c>
      <c r="D13" s="2">
        <v>-150</v>
      </c>
      <c r="E13" s="2">
        <v>-250</v>
      </c>
      <c r="F13" s="2">
        <v>-400</v>
      </c>
      <c r="G13" s="9"/>
    </row>
    <row r="14" spans="1:7" s="36" customFormat="1" ht="15.75" thickBot="1" x14ac:dyDescent="0.3">
      <c r="A14" s="9"/>
      <c r="B14" s="24" t="s">
        <v>38</v>
      </c>
      <c r="C14" s="3">
        <f>SUM(C10:C13)</f>
        <v>-275</v>
      </c>
      <c r="D14" s="3">
        <f>SUM(D10:D13)</f>
        <v>950</v>
      </c>
      <c r="E14" s="3">
        <f>SUM(E10:E13)</f>
        <v>2350</v>
      </c>
      <c r="F14" s="3">
        <f>SUM(F10:F13)</f>
        <v>7400</v>
      </c>
      <c r="G14" s="9"/>
    </row>
    <row r="15" spans="1:7" ht="6" customHeight="1" x14ac:dyDescent="0.25">
      <c r="A15" s="9"/>
      <c r="B15" s="9"/>
      <c r="C15" s="9"/>
      <c r="D15" s="9"/>
      <c r="E15" s="9"/>
      <c r="F15" s="9"/>
      <c r="G15" s="9"/>
    </row>
    <row r="16" spans="1:7" x14ac:dyDescent="0.25">
      <c r="A16" s="9"/>
      <c r="B16" s="25" t="s">
        <v>39</v>
      </c>
      <c r="C16" s="19">
        <v>2012</v>
      </c>
      <c r="D16" s="19">
        <v>2013</v>
      </c>
      <c r="E16" s="1" t="s">
        <v>0</v>
      </c>
      <c r="F16" s="1" t="s">
        <v>4</v>
      </c>
      <c r="G16" s="9"/>
    </row>
    <row r="17" spans="1:7" x14ac:dyDescent="0.25">
      <c r="A17" s="9"/>
      <c r="B17" s="26" t="s">
        <v>40</v>
      </c>
      <c r="C17" s="2">
        <v>500</v>
      </c>
      <c r="D17" s="37">
        <v>400</v>
      </c>
      <c r="E17" s="37">
        <v>300</v>
      </c>
      <c r="F17" s="37">
        <v>300</v>
      </c>
      <c r="G17" s="9"/>
    </row>
    <row r="18" spans="1:7" x14ac:dyDescent="0.25">
      <c r="A18" s="9"/>
      <c r="B18" s="26" t="s">
        <v>41</v>
      </c>
      <c r="C18" s="2">
        <v>100</v>
      </c>
      <c r="D18" s="2">
        <v>200</v>
      </c>
      <c r="E18" s="2">
        <v>300</v>
      </c>
      <c r="F18" s="2">
        <v>400</v>
      </c>
      <c r="G18" s="9"/>
    </row>
    <row r="19" spans="1:7" x14ac:dyDescent="0.25">
      <c r="A19" s="9"/>
      <c r="B19" s="26" t="s">
        <v>42</v>
      </c>
      <c r="C19" s="2">
        <v>-200</v>
      </c>
      <c r="D19" s="2">
        <v>-400</v>
      </c>
      <c r="E19" s="2">
        <v>-600</v>
      </c>
      <c r="F19" s="2">
        <v>300</v>
      </c>
      <c r="G19" s="9"/>
    </row>
    <row r="20" spans="1:7" x14ac:dyDescent="0.25">
      <c r="A20" s="9"/>
      <c r="B20" s="26" t="s">
        <v>43</v>
      </c>
      <c r="C20" s="2">
        <v>0</v>
      </c>
      <c r="D20" s="2">
        <v>0</v>
      </c>
      <c r="E20" s="2">
        <v>0</v>
      </c>
      <c r="F20" s="2">
        <v>0</v>
      </c>
      <c r="G20" s="9"/>
    </row>
    <row r="21" spans="1:7" s="36" customFormat="1" ht="15.75" thickBot="1" x14ac:dyDescent="0.3">
      <c r="A21" s="9"/>
      <c r="B21" s="35" t="s">
        <v>44</v>
      </c>
      <c r="C21" s="2">
        <v>0</v>
      </c>
      <c r="D21" s="2">
        <v>0</v>
      </c>
      <c r="E21" s="2">
        <v>0</v>
      </c>
      <c r="F21" s="2">
        <v>0</v>
      </c>
      <c r="G21" s="9"/>
    </row>
    <row r="22" spans="1:7" ht="6" customHeight="1" thickBot="1" x14ac:dyDescent="0.3">
      <c r="A22" s="9"/>
      <c r="B22" s="9"/>
      <c r="C22" s="9"/>
      <c r="D22" s="9"/>
      <c r="E22" s="9"/>
      <c r="F22" s="9"/>
      <c r="G22" s="9"/>
    </row>
    <row r="23" spans="1:7" s="36" customFormat="1" ht="15.75" thickBot="1" x14ac:dyDescent="0.3">
      <c r="A23" s="9"/>
      <c r="B23" s="27" t="s">
        <v>45</v>
      </c>
      <c r="C23" s="4">
        <f>SUM(C17:C22)</f>
        <v>400</v>
      </c>
      <c r="D23" s="4">
        <f>SUM(D17:D22)</f>
        <v>200</v>
      </c>
      <c r="E23" s="4">
        <f>SUM(E17:E22)</f>
        <v>0</v>
      </c>
      <c r="F23" s="4">
        <f>SUM(F17:F22)</f>
        <v>1000</v>
      </c>
      <c r="G23" s="9"/>
    </row>
    <row r="24" spans="1:7" ht="6" customHeight="1" x14ac:dyDescent="0.25">
      <c r="A24" s="9"/>
      <c r="B24" s="9"/>
      <c r="C24" s="9"/>
      <c r="D24" s="9"/>
      <c r="E24" s="9"/>
      <c r="F24" s="9"/>
      <c r="G24" s="9"/>
    </row>
    <row r="25" spans="1:7" x14ac:dyDescent="0.25">
      <c r="A25" s="9"/>
      <c r="B25" s="28" t="s">
        <v>46</v>
      </c>
      <c r="C25" s="6"/>
      <c r="D25" s="6"/>
      <c r="E25" s="6"/>
      <c r="F25" s="6"/>
      <c r="G25" s="9"/>
    </row>
    <row r="26" spans="1:7" x14ac:dyDescent="0.25">
      <c r="A26" s="9"/>
      <c r="B26" s="6"/>
      <c r="C26" s="19">
        <v>2012</v>
      </c>
      <c r="D26" s="19">
        <v>2013</v>
      </c>
      <c r="E26" s="1" t="s">
        <v>0</v>
      </c>
      <c r="F26" s="1" t="s">
        <v>4</v>
      </c>
      <c r="G26" s="9"/>
    </row>
    <row r="27" spans="1:7" ht="15.75" thickBot="1" x14ac:dyDescent="0.3">
      <c r="A27" s="9"/>
      <c r="B27" s="35" t="s">
        <v>47</v>
      </c>
      <c r="C27" s="2">
        <v>500</v>
      </c>
      <c r="D27" s="37">
        <f>C30</f>
        <v>-400</v>
      </c>
      <c r="E27" s="37">
        <f>D30</f>
        <v>-300</v>
      </c>
      <c r="F27" s="37">
        <f>E30</f>
        <v>-300</v>
      </c>
      <c r="G27" s="9"/>
    </row>
    <row r="28" spans="1:7" ht="15.75" thickBot="1" x14ac:dyDescent="0.3">
      <c r="A28" s="9"/>
      <c r="B28" s="35" t="s">
        <v>48</v>
      </c>
      <c r="C28" s="2">
        <v>100</v>
      </c>
      <c r="D28" s="2">
        <v>200</v>
      </c>
      <c r="E28" s="2">
        <v>300</v>
      </c>
      <c r="F28" s="2">
        <v>400</v>
      </c>
      <c r="G28" s="9"/>
    </row>
    <row r="29" spans="1:7" ht="15.75" thickBot="1" x14ac:dyDescent="0.3">
      <c r="A29" s="9"/>
      <c r="B29" s="35" t="s">
        <v>49</v>
      </c>
      <c r="C29" s="2">
        <v>0</v>
      </c>
      <c r="D29" s="2">
        <v>0</v>
      </c>
      <c r="E29" s="2">
        <v>0</v>
      </c>
      <c r="F29" s="2">
        <v>0</v>
      </c>
      <c r="G29" s="9"/>
    </row>
    <row r="30" spans="1:7" ht="15.75" thickBot="1" x14ac:dyDescent="0.3">
      <c r="A30" s="9"/>
      <c r="B30" s="35" t="s">
        <v>50</v>
      </c>
      <c r="C30" s="2">
        <v>-400</v>
      </c>
      <c r="D30" s="2">
        <v>-300</v>
      </c>
      <c r="E30" s="2">
        <v>-300</v>
      </c>
      <c r="F30" s="2">
        <v>-300</v>
      </c>
      <c r="G30" s="9"/>
    </row>
    <row r="31" spans="1:7" ht="15.75" thickBot="1" x14ac:dyDescent="0.3">
      <c r="A31" s="9"/>
      <c r="B31" s="35" t="s">
        <v>51</v>
      </c>
      <c r="C31" s="2">
        <v>0</v>
      </c>
      <c r="D31" s="2">
        <v>0</v>
      </c>
      <c r="E31" s="2">
        <v>0</v>
      </c>
      <c r="F31" s="2">
        <v>0</v>
      </c>
      <c r="G31" s="9"/>
    </row>
    <row r="32" spans="1:7" ht="6" customHeight="1" thickBot="1" x14ac:dyDescent="0.3">
      <c r="A32" s="9"/>
      <c r="B32" s="9"/>
      <c r="C32" s="9"/>
      <c r="D32" s="9"/>
      <c r="E32" s="9"/>
      <c r="F32" s="9"/>
      <c r="G32" s="9"/>
    </row>
    <row r="33" spans="1:7" s="36" customFormat="1" ht="15.75" thickBot="1" x14ac:dyDescent="0.3">
      <c r="A33" s="9"/>
      <c r="B33" s="27" t="s">
        <v>52</v>
      </c>
      <c r="C33" s="4">
        <f>SUM(C27:C32)</f>
        <v>200</v>
      </c>
      <c r="D33" s="4">
        <f>SUM(D27:D32)</f>
        <v>-500</v>
      </c>
      <c r="E33" s="4">
        <f>SUM(E27:E32)</f>
        <v>-300</v>
      </c>
      <c r="F33" s="4">
        <f>SUM(F27:F32)</f>
        <v>-200</v>
      </c>
      <c r="G33" s="9"/>
    </row>
    <row r="34" spans="1:7" ht="6" customHeight="1" x14ac:dyDescent="0.25">
      <c r="A34" s="9"/>
      <c r="B34" s="9"/>
      <c r="C34" s="9"/>
      <c r="D34" s="9"/>
      <c r="E34" s="9"/>
      <c r="F34" s="9"/>
      <c r="G34" s="9"/>
    </row>
    <row r="35" spans="1:7" x14ac:dyDescent="0.25">
      <c r="A35" s="9"/>
      <c r="B35" s="25" t="s">
        <v>53</v>
      </c>
      <c r="C35" s="4">
        <f>C14+C23+C33</f>
        <v>325</v>
      </c>
      <c r="D35" s="4">
        <f>D14+D23+D33</f>
        <v>650</v>
      </c>
      <c r="E35" s="4">
        <f>E14+E23+E33</f>
        <v>2050</v>
      </c>
      <c r="F35" s="4">
        <f>F14+F23+F33</f>
        <v>8200</v>
      </c>
      <c r="G35" s="9"/>
    </row>
    <row r="36" spans="1:7" ht="6" customHeight="1" x14ac:dyDescent="0.25">
      <c r="A36" s="9"/>
      <c r="B36" s="9"/>
      <c r="C36" s="9"/>
      <c r="D36" s="9"/>
      <c r="E36" s="9"/>
      <c r="F36" s="9"/>
      <c r="G36" s="9"/>
    </row>
    <row r="37" spans="1:7" ht="6" customHeight="1" x14ac:dyDescent="0.25">
      <c r="A37" s="9"/>
      <c r="B37" s="9"/>
      <c r="C37" s="9"/>
      <c r="D37" s="9"/>
      <c r="E37" s="9"/>
      <c r="F37" s="9"/>
      <c r="G37" s="9"/>
    </row>
    <row r="38" spans="1:7" ht="23.25" customHeight="1" x14ac:dyDescent="0.25">
      <c r="A38" s="38"/>
      <c r="B38" s="39"/>
      <c r="C38" s="39"/>
      <c r="D38" s="39"/>
      <c r="E38" s="39"/>
      <c r="F38" s="39"/>
      <c r="G38" s="39"/>
    </row>
    <row r="39" spans="1:7" ht="6" customHeight="1" x14ac:dyDescent="0.25">
      <c r="A39" s="9"/>
      <c r="B39" s="9"/>
      <c r="C39" s="9"/>
      <c r="D39" s="9"/>
      <c r="E39" s="9"/>
      <c r="F39" s="9"/>
      <c r="G39" s="9"/>
    </row>
    <row r="40" spans="1:7" s="36" customFormat="1" x14ac:dyDescent="0.25">
      <c r="A40" s="9"/>
      <c r="B40" s="40"/>
      <c r="C40" s="40"/>
      <c r="D40" s="40"/>
      <c r="E40" s="40"/>
      <c r="F40" s="40"/>
      <c r="G40" s="9"/>
    </row>
    <row r="41" spans="1:7" s="36" customFormat="1" x14ac:dyDescent="0.25">
      <c r="A41" s="9"/>
      <c r="B41" s="40"/>
      <c r="C41" s="40"/>
      <c r="D41" s="40"/>
      <c r="E41" s="40"/>
      <c r="F41" s="40"/>
      <c r="G41" s="9"/>
    </row>
    <row r="42" spans="1:7" s="36" customFormat="1" x14ac:dyDescent="0.25">
      <c r="A42" s="9"/>
      <c r="B42" s="40"/>
      <c r="C42" s="40"/>
      <c r="D42" s="40"/>
      <c r="E42" s="40"/>
      <c r="F42" s="40"/>
      <c r="G42" s="9"/>
    </row>
    <row r="43" spans="1:7" x14ac:dyDescent="0.25">
      <c r="A43" s="9"/>
      <c r="B43" s="39"/>
      <c r="C43" s="39"/>
      <c r="D43" s="39"/>
      <c r="E43" s="39"/>
      <c r="F43" s="39"/>
      <c r="G43" s="9"/>
    </row>
    <row r="44" spans="1:7" x14ac:dyDescent="0.25">
      <c r="A44" s="9"/>
      <c r="B44" s="14"/>
      <c r="C44" s="39"/>
      <c r="D44" s="39"/>
      <c r="E44" s="39"/>
      <c r="F44" s="39"/>
      <c r="G44" s="9"/>
    </row>
    <row r="45" spans="1:7" x14ac:dyDescent="0.25">
      <c r="A45" s="9"/>
      <c r="B45" s="15" t="s">
        <v>54</v>
      </c>
      <c r="C45" s="16">
        <f>C14</f>
        <v>-275</v>
      </c>
      <c r="D45" s="16">
        <f>D14</f>
        <v>950</v>
      </c>
      <c r="E45" s="16">
        <f>E14</f>
        <v>2350</v>
      </c>
      <c r="F45" s="16">
        <f>F14</f>
        <v>7400</v>
      </c>
      <c r="G45" s="9"/>
    </row>
    <row r="46" spans="1:7" x14ac:dyDescent="0.25">
      <c r="A46" s="9"/>
      <c r="B46" s="17" t="s">
        <v>55</v>
      </c>
      <c r="C46" s="18">
        <f>C23</f>
        <v>400</v>
      </c>
      <c r="D46" s="18">
        <f>D23</f>
        <v>200</v>
      </c>
      <c r="E46" s="18">
        <f>E23</f>
        <v>0</v>
      </c>
      <c r="F46" s="18">
        <f>F23</f>
        <v>1000</v>
      </c>
      <c r="G46" s="9"/>
    </row>
    <row r="47" spans="1:7" x14ac:dyDescent="0.25">
      <c r="A47" s="9"/>
      <c r="B47" s="17" t="s">
        <v>56</v>
      </c>
      <c r="C47" s="18">
        <f>C33</f>
        <v>200</v>
      </c>
      <c r="D47" s="18">
        <f>D33</f>
        <v>-500</v>
      </c>
      <c r="E47" s="18">
        <f>E33</f>
        <v>-300</v>
      </c>
      <c r="F47" s="18">
        <f>F33</f>
        <v>-200</v>
      </c>
      <c r="G47" s="9"/>
    </row>
    <row r="48" spans="1:7" x14ac:dyDescent="0.25">
      <c r="A48" s="9"/>
      <c r="B48" s="17"/>
      <c r="C48" s="18"/>
      <c r="D48" s="18"/>
      <c r="E48" s="18"/>
      <c r="F48" s="18"/>
      <c r="G48" s="9"/>
    </row>
    <row r="49" spans="1:7" x14ac:dyDescent="0.25">
      <c r="A49" s="9"/>
      <c r="B49" s="17"/>
      <c r="C49" s="18"/>
      <c r="D49" s="18"/>
      <c r="E49" s="18"/>
      <c r="F49" s="18"/>
      <c r="G49" s="9"/>
    </row>
    <row r="50" spans="1:7" x14ac:dyDescent="0.25">
      <c r="A50" s="9"/>
      <c r="B50" s="17"/>
      <c r="C50" s="18"/>
      <c r="D50" s="18"/>
      <c r="E50" s="18"/>
      <c r="F50" s="18"/>
      <c r="G50" s="9"/>
    </row>
    <row r="51" spans="1:7" x14ac:dyDescent="0.25">
      <c r="A51" s="9"/>
      <c r="B51" s="17"/>
      <c r="C51" s="18"/>
      <c r="D51" s="18"/>
      <c r="E51" s="18"/>
      <c r="F51" s="18"/>
      <c r="G51" s="9"/>
    </row>
    <row r="52" spans="1:7" x14ac:dyDescent="0.25">
      <c r="A52" s="9"/>
      <c r="B52" s="39"/>
      <c r="C52" s="39"/>
      <c r="D52" s="39"/>
      <c r="E52" s="39"/>
      <c r="F52" s="39"/>
      <c r="G52" s="9"/>
    </row>
    <row r="53" spans="1:7" x14ac:dyDescent="0.25">
      <c r="A53" s="9"/>
      <c r="B53" s="39"/>
      <c r="C53" s="39"/>
      <c r="D53" s="39"/>
      <c r="E53" s="39"/>
      <c r="F53" s="39"/>
      <c r="G53" s="9"/>
    </row>
    <row r="54" spans="1:7" x14ac:dyDescent="0.25">
      <c r="A54" s="9"/>
      <c r="B54" s="39"/>
      <c r="C54" s="39"/>
      <c r="D54" s="39"/>
      <c r="E54" s="39"/>
      <c r="F54" s="39"/>
      <c r="G54" s="9"/>
    </row>
    <row r="55" spans="1:7" x14ac:dyDescent="0.25">
      <c r="A55" s="9"/>
      <c r="B55" s="39"/>
      <c r="C55" s="39"/>
      <c r="D55" s="39"/>
      <c r="E55" s="39"/>
      <c r="F55" s="39"/>
      <c r="G55" s="9"/>
    </row>
    <row r="56" spans="1:7" x14ac:dyDescent="0.25">
      <c r="A56" s="9"/>
      <c r="B56" s="39"/>
      <c r="C56" s="39"/>
      <c r="D56" s="39"/>
      <c r="E56" s="39"/>
      <c r="F56" s="39"/>
      <c r="G56" s="9"/>
    </row>
    <row r="57" spans="1:7" x14ac:dyDescent="0.25">
      <c r="A57" s="9"/>
      <c r="B57" s="39"/>
      <c r="C57" s="39"/>
      <c r="D57" s="39"/>
      <c r="E57" s="39"/>
      <c r="F57" s="39"/>
      <c r="G57" s="9"/>
    </row>
    <row r="58" spans="1:7" x14ac:dyDescent="0.25">
      <c r="A58" s="9"/>
      <c r="B58" s="39"/>
      <c r="C58" s="39"/>
      <c r="D58" s="39"/>
      <c r="E58" s="39"/>
      <c r="F58" s="39"/>
      <c r="G58" s="9"/>
    </row>
    <row r="59" spans="1:7" x14ac:dyDescent="0.25">
      <c r="A59" s="9"/>
      <c r="B59" s="39"/>
      <c r="C59" s="39"/>
      <c r="D59" s="39"/>
      <c r="E59" s="39"/>
      <c r="F59" s="39"/>
      <c r="G59" s="9"/>
    </row>
    <row r="60" spans="1:7" x14ac:dyDescent="0.25">
      <c r="A60" s="9"/>
      <c r="B60" s="39"/>
      <c r="C60" s="39"/>
      <c r="D60" s="39"/>
      <c r="E60" s="39"/>
      <c r="F60" s="39"/>
      <c r="G60" s="9"/>
    </row>
    <row r="61" spans="1:7" x14ac:dyDescent="0.25">
      <c r="A61" s="9"/>
      <c r="B61" s="39"/>
      <c r="C61" s="39"/>
      <c r="D61" s="39"/>
      <c r="E61" s="39"/>
      <c r="F61" s="39"/>
      <c r="G61" s="9"/>
    </row>
    <row r="62" spans="1:7" x14ac:dyDescent="0.25">
      <c r="A62" s="9"/>
      <c r="B62" s="39"/>
      <c r="C62" s="39"/>
      <c r="D62" s="39"/>
      <c r="E62" s="39"/>
      <c r="F62" s="39"/>
      <c r="G62" s="9"/>
    </row>
    <row r="63" spans="1:7" x14ac:dyDescent="0.25">
      <c r="A63" s="9"/>
      <c r="B63" s="39"/>
      <c r="C63" s="39"/>
      <c r="D63" s="39"/>
      <c r="E63" s="39"/>
      <c r="F63" s="39"/>
      <c r="G63" s="9"/>
    </row>
    <row r="64" spans="1:7" x14ac:dyDescent="0.25">
      <c r="A64" s="9"/>
      <c r="B64" s="39"/>
      <c r="C64" s="39"/>
      <c r="D64" s="39"/>
      <c r="E64" s="39"/>
      <c r="F64" s="39"/>
      <c r="G64" s="9"/>
    </row>
    <row r="65" spans="1:7" ht="12.75" customHeight="1" x14ac:dyDescent="0.25">
      <c r="A65" s="9"/>
      <c r="B65" s="39"/>
      <c r="C65" s="39"/>
      <c r="D65" s="39"/>
      <c r="E65" s="39"/>
      <c r="F65" s="39"/>
      <c r="G65" s="9"/>
    </row>
    <row r="66" spans="1:7" ht="12.75" customHeight="1" x14ac:dyDescent="0.25">
      <c r="A66" s="9"/>
      <c r="B66" s="39"/>
      <c r="C66" s="39"/>
      <c r="D66" s="39"/>
      <c r="E66" s="39"/>
      <c r="F66" s="39"/>
      <c r="G66" s="9"/>
    </row>
    <row r="67" spans="1:7" ht="12.75" customHeight="1" x14ac:dyDescent="0.25">
      <c r="A67" s="9"/>
      <c r="B67" s="39"/>
      <c r="C67" s="39"/>
      <c r="D67" s="39"/>
      <c r="E67" s="39"/>
      <c r="F67" s="39"/>
      <c r="G67" s="9"/>
    </row>
    <row r="68" spans="1:7" ht="12.75" customHeight="1" x14ac:dyDescent="0.25">
      <c r="A68" s="9"/>
      <c r="B68" s="39"/>
      <c r="C68" s="39"/>
      <c r="D68" s="39"/>
      <c r="E68" s="39"/>
      <c r="F68" s="39"/>
      <c r="G68" s="9"/>
    </row>
    <row r="69" spans="1:7" ht="12.75" customHeight="1" x14ac:dyDescent="0.25">
      <c r="A69" s="9"/>
      <c r="B69" s="39"/>
      <c r="C69" s="39"/>
      <c r="D69" s="39"/>
      <c r="E69" s="39"/>
      <c r="F69" s="39"/>
      <c r="G69" s="9"/>
    </row>
    <row r="70" spans="1:7" ht="12.75" customHeight="1" x14ac:dyDescent="0.25">
      <c r="A70" s="9"/>
      <c r="B70" s="39"/>
      <c r="C70" s="39"/>
      <c r="D70" s="39"/>
      <c r="E70" s="39"/>
      <c r="F70" s="39"/>
      <c r="G70" s="9"/>
    </row>
    <row r="71" spans="1:7" ht="12.75" customHeight="1" x14ac:dyDescent="0.25">
      <c r="A71" s="9"/>
      <c r="B71" s="39"/>
      <c r="C71" s="39"/>
      <c r="D71" s="39"/>
      <c r="E71" s="39"/>
      <c r="F71" s="39"/>
      <c r="G71" s="9"/>
    </row>
    <row r="72" spans="1:7" ht="12.75" customHeight="1" x14ac:dyDescent="0.25">
      <c r="A72" s="9"/>
      <c r="B72" s="39"/>
      <c r="C72" s="39"/>
      <c r="D72" s="39"/>
      <c r="E72" s="39"/>
      <c r="F72" s="39"/>
      <c r="G72" s="9"/>
    </row>
    <row r="73" spans="1:7" ht="12.75" customHeight="1" x14ac:dyDescent="0.25">
      <c r="A73" s="9"/>
      <c r="B73" s="39"/>
      <c r="C73" s="39"/>
      <c r="D73" s="39"/>
      <c r="E73" s="39"/>
      <c r="F73" s="39"/>
      <c r="G73" s="9"/>
    </row>
    <row r="74" spans="1:7" ht="6" customHeight="1" x14ac:dyDescent="0.25">
      <c r="A74" s="9"/>
      <c r="B74" s="9"/>
      <c r="C74" s="9"/>
      <c r="D74" s="9"/>
      <c r="E74" s="9"/>
      <c r="F74" s="9"/>
      <c r="G74" s="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selection activeCell="B3" sqref="B3"/>
    </sheetView>
  </sheetViews>
  <sheetFormatPr defaultRowHeight="14.25" x14ac:dyDescent="0.2"/>
  <cols>
    <col min="1" max="1" width="2.42578125" style="31" customWidth="1"/>
    <col min="2" max="2" width="45.5703125" style="6" customWidth="1"/>
    <col min="3" max="6" width="15.7109375" style="6" customWidth="1"/>
    <col min="7" max="7" width="2.42578125" style="6" customWidth="1"/>
    <col min="8" max="16384" width="9.140625" style="6"/>
  </cols>
  <sheetData>
    <row r="1" spans="1:7" ht="6" customHeight="1" x14ac:dyDescent="0.25">
      <c r="A1" s="9"/>
      <c r="B1" s="9"/>
      <c r="C1" s="9"/>
      <c r="D1" s="9"/>
      <c r="E1" s="9"/>
      <c r="F1" s="9"/>
      <c r="G1" s="9"/>
    </row>
    <row r="2" spans="1:7" ht="5.25" customHeight="1" x14ac:dyDescent="0.25">
      <c r="A2" s="9"/>
      <c r="B2" s="11"/>
      <c r="C2" s="10"/>
      <c r="D2" s="11"/>
      <c r="E2" s="10"/>
      <c r="F2" s="10"/>
      <c r="G2" s="9"/>
    </row>
    <row r="3" spans="1:7" ht="20.25" x14ac:dyDescent="0.3">
      <c r="A3" s="9"/>
      <c r="B3" s="11"/>
      <c r="C3" s="13" t="s">
        <v>1</v>
      </c>
      <c r="D3" s="11"/>
      <c r="E3" s="11"/>
      <c r="F3" s="10"/>
      <c r="G3" s="9"/>
    </row>
    <row r="4" spans="1:7" ht="10.5" customHeight="1" x14ac:dyDescent="0.25">
      <c r="A4" s="9"/>
      <c r="B4" s="11"/>
      <c r="C4" s="10"/>
      <c r="D4" s="31"/>
      <c r="E4" s="10"/>
      <c r="F4" s="10"/>
      <c r="G4" s="9"/>
    </row>
    <row r="5" spans="1:7" ht="18" x14ac:dyDescent="0.25">
      <c r="A5" s="9"/>
      <c r="C5" s="29" t="s">
        <v>5</v>
      </c>
      <c r="D5" s="10"/>
      <c r="E5" s="31"/>
      <c r="F5" s="7" t="s">
        <v>3</v>
      </c>
      <c r="G5" s="9"/>
    </row>
    <row r="6" spans="1:7" ht="15" x14ac:dyDescent="0.25">
      <c r="A6" s="9"/>
      <c r="B6" s="10"/>
      <c r="C6" s="10"/>
      <c r="D6" s="10"/>
      <c r="E6" s="10"/>
      <c r="F6" s="8" t="s">
        <v>2</v>
      </c>
      <c r="G6" s="9"/>
    </row>
    <row r="7" spans="1:7" ht="6" customHeight="1" x14ac:dyDescent="0.25">
      <c r="A7" s="9"/>
      <c r="B7" s="9"/>
      <c r="C7" s="9"/>
      <c r="D7" s="9"/>
      <c r="E7" s="9"/>
      <c r="F7" s="9"/>
      <c r="G7" s="9"/>
    </row>
    <row r="8" spans="1:7" ht="15" x14ac:dyDescent="0.25">
      <c r="A8" s="9"/>
      <c r="B8" s="20" t="s">
        <v>6</v>
      </c>
      <c r="C8" s="12"/>
      <c r="D8" s="12"/>
      <c r="E8" s="12"/>
      <c r="F8" s="12"/>
      <c r="G8" s="9"/>
    </row>
    <row r="9" spans="1:7" ht="15" x14ac:dyDescent="0.25">
      <c r="A9" s="9"/>
      <c r="B9" s="21" t="s">
        <v>12</v>
      </c>
      <c r="C9" s="19">
        <v>2012</v>
      </c>
      <c r="D9" s="19">
        <v>2013</v>
      </c>
      <c r="E9" s="1" t="s">
        <v>0</v>
      </c>
      <c r="F9" s="1" t="s">
        <v>4</v>
      </c>
      <c r="G9" s="9"/>
    </row>
    <row r="10" spans="1:7" ht="15" x14ac:dyDescent="0.25">
      <c r="A10" s="9"/>
      <c r="B10" s="22" t="s">
        <v>11</v>
      </c>
      <c r="C10" s="5">
        <v>32615</v>
      </c>
      <c r="D10" s="5">
        <v>75896</v>
      </c>
      <c r="E10" s="5">
        <v>150258</v>
      </c>
      <c r="F10" s="5">
        <v>175446</v>
      </c>
      <c r="G10" s="9"/>
    </row>
    <row r="11" spans="1:7" ht="15" x14ac:dyDescent="0.25">
      <c r="A11" s="9"/>
      <c r="B11" s="22" t="s">
        <v>21</v>
      </c>
      <c r="C11" s="2">
        <v>563995</v>
      </c>
      <c r="D11" s="2">
        <v>400233</v>
      </c>
      <c r="E11" s="2">
        <v>357794</v>
      </c>
      <c r="F11" s="2">
        <v>404355</v>
      </c>
      <c r="G11" s="9"/>
    </row>
    <row r="12" spans="1:7" ht="15" x14ac:dyDescent="0.25">
      <c r="A12" s="9"/>
      <c r="B12" s="22" t="s">
        <v>9</v>
      </c>
      <c r="C12" s="2">
        <v>500148</v>
      </c>
      <c r="D12" s="2">
        <v>850234</v>
      </c>
      <c r="E12" s="2">
        <v>1247985</v>
      </c>
      <c r="F12" s="2">
        <v>1337986</v>
      </c>
      <c r="G12" s="9"/>
    </row>
    <row r="13" spans="1:7" ht="15" x14ac:dyDescent="0.25">
      <c r="A13" s="9"/>
      <c r="B13" s="22" t="s">
        <v>10</v>
      </c>
      <c r="C13" s="2">
        <v>10000</v>
      </c>
      <c r="D13" s="2">
        <v>15000</v>
      </c>
      <c r="E13" s="2">
        <v>20000</v>
      </c>
      <c r="F13" s="2">
        <v>25000</v>
      </c>
      <c r="G13" s="9"/>
    </row>
    <row r="14" spans="1:7" ht="15" x14ac:dyDescent="0.25">
      <c r="A14" s="9"/>
      <c r="B14" s="30" t="s">
        <v>13</v>
      </c>
      <c r="C14" s="2"/>
      <c r="D14" s="2"/>
      <c r="E14" s="2"/>
      <c r="F14" s="2"/>
      <c r="G14" s="9"/>
    </row>
    <row r="15" spans="1:7" ht="15" x14ac:dyDescent="0.25">
      <c r="A15" s="9"/>
      <c r="B15" s="22" t="s">
        <v>14</v>
      </c>
      <c r="C15" s="2">
        <v>100000</v>
      </c>
      <c r="D15" s="2">
        <v>100000</v>
      </c>
      <c r="E15" s="2">
        <v>100000</v>
      </c>
      <c r="F15" s="2">
        <v>100000</v>
      </c>
      <c r="G15" s="9"/>
    </row>
    <row r="16" spans="1:7" ht="15" x14ac:dyDescent="0.25">
      <c r="A16" s="9"/>
      <c r="B16" s="22" t="s">
        <v>22</v>
      </c>
      <c r="C16" s="2">
        <v>84000</v>
      </c>
      <c r="D16" s="2">
        <v>100233</v>
      </c>
      <c r="E16" s="2">
        <v>150998</v>
      </c>
      <c r="F16" s="2">
        <v>160859</v>
      </c>
      <c r="G16" s="9"/>
    </row>
    <row r="17" spans="1:7" ht="15" x14ac:dyDescent="0.25">
      <c r="A17" s="9"/>
      <c r="B17" s="22" t="s">
        <v>15</v>
      </c>
      <c r="C17" s="2">
        <v>500</v>
      </c>
      <c r="D17" s="2">
        <v>2500</v>
      </c>
      <c r="E17" s="2">
        <v>5000</v>
      </c>
      <c r="F17" s="2">
        <v>10000</v>
      </c>
      <c r="G17" s="9"/>
    </row>
    <row r="18" spans="1:7" ht="15.75" thickBot="1" x14ac:dyDescent="0.3">
      <c r="A18" s="9"/>
      <c r="B18" s="22" t="s">
        <v>19</v>
      </c>
      <c r="C18" s="2">
        <v>1000</v>
      </c>
      <c r="D18" s="2">
        <v>5000</v>
      </c>
      <c r="E18" s="2">
        <v>10000</v>
      </c>
      <c r="F18" s="2">
        <v>20000</v>
      </c>
      <c r="G18" s="9"/>
    </row>
    <row r="19" spans="1:7" s="32" customFormat="1" ht="15.75" thickBot="1" x14ac:dyDescent="0.3">
      <c r="A19" s="9"/>
      <c r="B19" s="24" t="s">
        <v>16</v>
      </c>
      <c r="C19" s="3">
        <f>SUM(C10:C18)</f>
        <v>1292258</v>
      </c>
      <c r="D19" s="3">
        <f>SUM(D10:D18)</f>
        <v>1549096</v>
      </c>
      <c r="E19" s="3">
        <f>SUM(E10:E18)</f>
        <v>2042035</v>
      </c>
      <c r="F19" s="3">
        <f>SUM(F10:F18)</f>
        <v>2233646</v>
      </c>
      <c r="G19" s="9"/>
    </row>
    <row r="20" spans="1:7" ht="6" customHeight="1" x14ac:dyDescent="0.25">
      <c r="A20" s="9"/>
      <c r="B20" s="9"/>
      <c r="C20" s="9"/>
      <c r="D20" s="9"/>
      <c r="E20" s="9"/>
      <c r="F20" s="9"/>
      <c r="G20" s="9"/>
    </row>
    <row r="21" spans="1:7" ht="15" x14ac:dyDescent="0.25">
      <c r="A21" s="9"/>
      <c r="B21" s="25" t="s">
        <v>7</v>
      </c>
      <c r="C21" s="19">
        <v>2012</v>
      </c>
      <c r="D21" s="19">
        <v>2013</v>
      </c>
      <c r="E21" s="1" t="s">
        <v>0</v>
      </c>
      <c r="F21" s="1" t="s">
        <v>4</v>
      </c>
      <c r="G21" s="9"/>
    </row>
    <row r="22" spans="1:7" ht="15" x14ac:dyDescent="0.25">
      <c r="A22" s="9"/>
      <c r="B22" s="32" t="s">
        <v>23</v>
      </c>
      <c r="G22" s="9"/>
    </row>
    <row r="23" spans="1:7" ht="15" x14ac:dyDescent="0.25">
      <c r="A23" s="9"/>
      <c r="B23" s="26" t="s">
        <v>17</v>
      </c>
      <c r="C23" s="2">
        <v>263520</v>
      </c>
      <c r="D23" s="2">
        <v>421598</v>
      </c>
      <c r="E23" s="2">
        <v>510222</v>
      </c>
      <c r="F23" s="2">
        <v>589032</v>
      </c>
      <c r="G23" s="9"/>
    </row>
    <row r="24" spans="1:7" ht="15" x14ac:dyDescent="0.25">
      <c r="A24" s="9"/>
      <c r="B24" s="26" t="s">
        <v>24</v>
      </c>
      <c r="C24" s="2">
        <v>70000</v>
      </c>
      <c r="D24" s="2">
        <v>70000</v>
      </c>
      <c r="E24" s="2">
        <v>70000</v>
      </c>
      <c r="F24" s="2">
        <v>70000</v>
      </c>
      <c r="G24" s="9"/>
    </row>
    <row r="25" spans="1:7" ht="15" x14ac:dyDescent="0.25">
      <c r="A25" s="9"/>
      <c r="B25" s="26" t="s">
        <v>20</v>
      </c>
      <c r="C25" s="2">
        <v>0</v>
      </c>
      <c r="D25" s="2">
        <v>0</v>
      </c>
      <c r="E25" s="2">
        <v>0</v>
      </c>
      <c r="F25" s="2">
        <v>0</v>
      </c>
      <c r="G25" s="9"/>
    </row>
    <row r="26" spans="1:7" ht="15" x14ac:dyDescent="0.25">
      <c r="A26" s="9"/>
      <c r="B26" s="32" t="s">
        <v>25</v>
      </c>
      <c r="C26" s="2"/>
      <c r="D26" s="2"/>
      <c r="E26" s="2"/>
      <c r="F26" s="2"/>
      <c r="G26" s="9"/>
    </row>
    <row r="27" spans="1:7" ht="15" x14ac:dyDescent="0.25">
      <c r="A27" s="9"/>
      <c r="B27" s="26" t="s">
        <v>26</v>
      </c>
      <c r="C27" s="2">
        <v>225000</v>
      </c>
      <c r="D27" s="2">
        <v>200000</v>
      </c>
      <c r="E27" s="2">
        <v>150000</v>
      </c>
      <c r="F27" s="2">
        <v>200000</v>
      </c>
      <c r="G27" s="9"/>
    </row>
    <row r="28" spans="1:7" ht="15" x14ac:dyDescent="0.25">
      <c r="A28" s="9"/>
      <c r="B28" s="26" t="s">
        <v>27</v>
      </c>
      <c r="C28" s="2">
        <v>50000</v>
      </c>
      <c r="D28" s="2">
        <v>50000</v>
      </c>
      <c r="E28" s="2">
        <v>50000</v>
      </c>
      <c r="F28" s="2">
        <v>50000</v>
      </c>
      <c r="G28" s="9"/>
    </row>
    <row r="29" spans="1:7" s="32" customFormat="1" ht="15.75" thickBot="1" x14ac:dyDescent="0.3">
      <c r="A29" s="9"/>
      <c r="B29" s="23" t="s">
        <v>18</v>
      </c>
      <c r="C29" s="3">
        <f>SUM(C23:C28)</f>
        <v>608520</v>
      </c>
      <c r="D29" s="3">
        <f>SUM(D23:D28)</f>
        <v>741598</v>
      </c>
      <c r="E29" s="3">
        <f>SUM(E23:E28)</f>
        <v>780222</v>
      </c>
      <c r="F29" s="3">
        <f>SUM(F23:F28)</f>
        <v>909032</v>
      </c>
      <c r="G29" s="9"/>
    </row>
    <row r="30" spans="1:7" ht="6" customHeight="1" x14ac:dyDescent="0.25">
      <c r="A30" s="9"/>
      <c r="B30" s="9"/>
      <c r="C30" s="9"/>
      <c r="D30" s="9"/>
      <c r="E30" s="9"/>
      <c r="F30" s="9"/>
      <c r="G30" s="9"/>
    </row>
    <row r="31" spans="1:7" ht="15" x14ac:dyDescent="0.25">
      <c r="A31" s="9"/>
      <c r="B31" s="28" t="s">
        <v>8</v>
      </c>
      <c r="G31" s="9"/>
    </row>
    <row r="32" spans="1:7" ht="15" x14ac:dyDescent="0.25">
      <c r="A32" s="9"/>
      <c r="C32" s="19">
        <v>2012</v>
      </c>
      <c r="D32" s="19">
        <v>2013</v>
      </c>
      <c r="E32" s="1" t="s">
        <v>0</v>
      </c>
      <c r="F32" s="1" t="s">
        <v>4</v>
      </c>
      <c r="G32" s="9"/>
    </row>
    <row r="33" spans="1:7" ht="15" x14ac:dyDescent="0.25">
      <c r="A33" s="9"/>
      <c r="B33" s="26" t="s">
        <v>28</v>
      </c>
      <c r="C33" s="2">
        <v>406750</v>
      </c>
      <c r="D33" s="2">
        <v>530509</v>
      </c>
      <c r="E33" s="2">
        <v>986837</v>
      </c>
      <c r="F33" s="2">
        <v>1049638</v>
      </c>
      <c r="G33" s="9"/>
    </row>
    <row r="34" spans="1:7" ht="15" x14ac:dyDescent="0.25">
      <c r="A34" s="9"/>
      <c r="B34" s="26" t="s">
        <v>29</v>
      </c>
      <c r="C34" s="2">
        <v>274976</v>
      </c>
      <c r="D34" s="2">
        <v>274976</v>
      </c>
      <c r="E34" s="2">
        <v>274976</v>
      </c>
      <c r="F34" s="2">
        <v>274976</v>
      </c>
      <c r="G34" s="9"/>
    </row>
    <row r="35" spans="1:7" ht="6" customHeight="1" thickBot="1" x14ac:dyDescent="0.3">
      <c r="A35" s="9"/>
      <c r="B35" s="9"/>
      <c r="C35" s="9"/>
      <c r="D35" s="9"/>
      <c r="E35" s="9"/>
      <c r="F35" s="9"/>
      <c r="G35" s="9"/>
    </row>
    <row r="36" spans="1:7" s="32" customFormat="1" ht="15.75" thickBot="1" x14ac:dyDescent="0.3">
      <c r="A36" s="9"/>
      <c r="B36" s="27" t="s">
        <v>30</v>
      </c>
      <c r="C36" s="4">
        <f>SUM(C32:C35)</f>
        <v>683738</v>
      </c>
      <c r="D36" s="4">
        <f>SUM(D32:D35)</f>
        <v>807498</v>
      </c>
      <c r="E36" s="4">
        <f>SUM(E32:E35)</f>
        <v>1261813</v>
      </c>
      <c r="F36" s="4">
        <f>SUM(F32:F35)</f>
        <v>1324614</v>
      </c>
      <c r="G36" s="9"/>
    </row>
    <row r="37" spans="1:7" ht="6" customHeight="1" x14ac:dyDescent="0.25">
      <c r="A37" s="9"/>
      <c r="B37" s="9"/>
      <c r="C37" s="9"/>
      <c r="D37" s="9"/>
      <c r="E37" s="9"/>
      <c r="F37" s="9"/>
      <c r="G37" s="9"/>
    </row>
    <row r="38" spans="1:7" ht="15" x14ac:dyDescent="0.25">
      <c r="A38" s="9"/>
      <c r="B38" s="25" t="s">
        <v>31</v>
      </c>
      <c r="C38" s="4">
        <f>C29+C36</f>
        <v>1292258</v>
      </c>
      <c r="D38" s="4">
        <f>D29+D36</f>
        <v>1549096</v>
      </c>
      <c r="E38" s="4">
        <f>E29+E36</f>
        <v>2042035</v>
      </c>
      <c r="F38" s="4">
        <f>F29+F36</f>
        <v>2233646</v>
      </c>
      <c r="G38" s="9"/>
    </row>
    <row r="39" spans="1:7" ht="6" customHeight="1" x14ac:dyDescent="0.25">
      <c r="A39" s="9"/>
      <c r="B39" s="9"/>
      <c r="C39" s="9"/>
      <c r="D39" s="9"/>
      <c r="E39" s="9"/>
      <c r="F39" s="9"/>
      <c r="G39" s="9"/>
    </row>
    <row r="40" spans="1:7" ht="6" customHeight="1" x14ac:dyDescent="0.2">
      <c r="A40" s="10"/>
      <c r="B40" s="12"/>
      <c r="C40" s="12"/>
      <c r="D40" s="12"/>
      <c r="E40" s="12"/>
      <c r="F40" s="12"/>
      <c r="G40" s="12"/>
    </row>
    <row r="41" spans="1:7" ht="6" customHeight="1" x14ac:dyDescent="0.25">
      <c r="A41" s="9"/>
      <c r="B41" s="9"/>
      <c r="C41" s="9"/>
      <c r="D41" s="9"/>
      <c r="E41" s="9"/>
      <c r="F41" s="9"/>
      <c r="G41" s="9"/>
    </row>
    <row r="42" spans="1:7" s="32" customFormat="1" ht="15" x14ac:dyDescent="0.25">
      <c r="A42" s="9"/>
      <c r="B42" s="33"/>
      <c r="C42" s="33"/>
      <c r="D42" s="33"/>
      <c r="E42" s="33"/>
      <c r="F42" s="33"/>
      <c r="G42" s="9"/>
    </row>
    <row r="43" spans="1:7" s="32" customFormat="1" ht="15" x14ac:dyDescent="0.25">
      <c r="A43" s="9"/>
      <c r="B43" s="33"/>
      <c r="C43" s="33"/>
      <c r="D43" s="33"/>
      <c r="E43" s="33"/>
      <c r="F43" s="33"/>
      <c r="G43" s="9"/>
    </row>
    <row r="44" spans="1:7" s="32" customFormat="1" ht="15" x14ac:dyDescent="0.25">
      <c r="A44" s="9"/>
      <c r="B44" s="33"/>
      <c r="C44" s="33"/>
      <c r="D44" s="33"/>
      <c r="E44" s="33"/>
      <c r="F44" s="33"/>
      <c r="G44" s="9"/>
    </row>
    <row r="45" spans="1:7" ht="15" x14ac:dyDescent="0.25">
      <c r="A45" s="9"/>
      <c r="B45" s="12"/>
      <c r="C45" s="12"/>
      <c r="D45" s="12"/>
      <c r="E45" s="12"/>
      <c r="F45" s="12"/>
      <c r="G45" s="9"/>
    </row>
    <row r="46" spans="1:7" ht="15" x14ac:dyDescent="0.25">
      <c r="A46" s="9"/>
      <c r="B46" s="14"/>
      <c r="C46" s="12"/>
      <c r="D46" s="12"/>
      <c r="E46" s="12"/>
      <c r="F46" s="12"/>
      <c r="G46" s="9"/>
    </row>
    <row r="47" spans="1:7" ht="15" x14ac:dyDescent="0.25">
      <c r="A47" s="9"/>
      <c r="B47" s="15" t="s">
        <v>16</v>
      </c>
      <c r="C47" s="16">
        <f>C19</f>
        <v>1292258</v>
      </c>
      <c r="D47" s="16">
        <f>D19</f>
        <v>1549096</v>
      </c>
      <c r="E47" s="16">
        <f>E19</f>
        <v>2042035</v>
      </c>
      <c r="F47" s="16">
        <f>F19</f>
        <v>2233646</v>
      </c>
      <c r="G47" s="9"/>
    </row>
    <row r="48" spans="1:7" ht="15" x14ac:dyDescent="0.25">
      <c r="A48" s="9"/>
      <c r="B48" s="17" t="s">
        <v>18</v>
      </c>
      <c r="C48" s="18">
        <f>C29</f>
        <v>608520</v>
      </c>
      <c r="D48" s="18">
        <f>D29</f>
        <v>741598</v>
      </c>
      <c r="E48" s="18">
        <f>E29</f>
        <v>780222</v>
      </c>
      <c r="F48" s="18">
        <f>F29</f>
        <v>909032</v>
      </c>
      <c r="G48" s="9"/>
    </row>
    <row r="49" spans="1:7" ht="15" x14ac:dyDescent="0.25">
      <c r="A49" s="9"/>
      <c r="B49" s="17" t="s">
        <v>30</v>
      </c>
      <c r="C49" s="18">
        <f>C36</f>
        <v>683738</v>
      </c>
      <c r="D49" s="18">
        <f>D36</f>
        <v>807498</v>
      </c>
      <c r="E49" s="18">
        <f>E36</f>
        <v>1261813</v>
      </c>
      <c r="F49" s="18">
        <f>F36</f>
        <v>1324614</v>
      </c>
      <c r="G49" s="9"/>
    </row>
    <row r="50" spans="1:7" ht="15" x14ac:dyDescent="0.25">
      <c r="A50" s="9"/>
      <c r="B50" s="17"/>
      <c r="C50" s="17"/>
      <c r="D50" s="17"/>
      <c r="E50" s="17"/>
      <c r="F50" s="17"/>
      <c r="G50" s="9"/>
    </row>
    <row r="51" spans="1:7" ht="15" x14ac:dyDescent="0.25">
      <c r="A51" s="9"/>
      <c r="B51" s="17"/>
      <c r="C51" s="18"/>
      <c r="D51" s="18"/>
      <c r="E51" s="18"/>
      <c r="F51" s="18"/>
      <c r="G51" s="9"/>
    </row>
    <row r="52" spans="1:7" ht="15" x14ac:dyDescent="0.25">
      <c r="A52" s="9"/>
      <c r="B52" s="17"/>
      <c r="C52" s="18"/>
      <c r="D52" s="18"/>
      <c r="E52" s="18"/>
      <c r="F52" s="18"/>
      <c r="G52" s="9"/>
    </row>
    <row r="53" spans="1:7" ht="15" x14ac:dyDescent="0.25">
      <c r="A53" s="9"/>
      <c r="B53" s="17"/>
      <c r="C53" s="18"/>
      <c r="D53" s="18"/>
      <c r="E53" s="18"/>
      <c r="F53" s="18"/>
      <c r="G53" s="9"/>
    </row>
    <row r="54" spans="1:7" ht="15" x14ac:dyDescent="0.25">
      <c r="A54" s="9"/>
      <c r="B54" s="12"/>
      <c r="C54" s="12"/>
      <c r="D54" s="12"/>
      <c r="E54" s="12"/>
      <c r="F54" s="12"/>
      <c r="G54" s="9"/>
    </row>
    <row r="55" spans="1:7" ht="15" x14ac:dyDescent="0.25">
      <c r="A55" s="9"/>
      <c r="B55" s="12"/>
      <c r="C55" s="12"/>
      <c r="D55" s="12"/>
      <c r="E55" s="12"/>
      <c r="F55" s="12"/>
      <c r="G55" s="9"/>
    </row>
    <row r="56" spans="1:7" ht="15" x14ac:dyDescent="0.25">
      <c r="A56" s="9"/>
      <c r="B56" s="12"/>
      <c r="C56" s="12"/>
      <c r="D56" s="12"/>
      <c r="E56" s="12"/>
      <c r="F56" s="12"/>
      <c r="G56" s="9"/>
    </row>
    <row r="57" spans="1:7" ht="15" x14ac:dyDescent="0.25">
      <c r="A57" s="9"/>
      <c r="B57" s="12"/>
      <c r="C57" s="12"/>
      <c r="D57" s="12"/>
      <c r="E57" s="12"/>
      <c r="F57" s="12"/>
      <c r="G57" s="9"/>
    </row>
    <row r="58" spans="1:7" ht="15" x14ac:dyDescent="0.25">
      <c r="A58" s="9"/>
      <c r="B58" s="12"/>
      <c r="C58" s="12"/>
      <c r="D58" s="12"/>
      <c r="E58" s="12"/>
      <c r="F58" s="12"/>
      <c r="G58" s="9"/>
    </row>
    <row r="59" spans="1:7" ht="15" x14ac:dyDescent="0.25">
      <c r="A59" s="9"/>
      <c r="B59" s="12"/>
      <c r="C59" s="12"/>
      <c r="D59" s="12"/>
      <c r="E59" s="12"/>
      <c r="F59" s="12"/>
      <c r="G59" s="9"/>
    </row>
    <row r="60" spans="1:7" ht="15" x14ac:dyDescent="0.25">
      <c r="A60" s="9"/>
      <c r="B60" s="12"/>
      <c r="C60" s="12"/>
      <c r="D60" s="12"/>
      <c r="E60" s="12"/>
      <c r="F60" s="12"/>
      <c r="G60" s="9"/>
    </row>
    <row r="61" spans="1:7" ht="15" x14ac:dyDescent="0.25">
      <c r="A61" s="9"/>
      <c r="B61" s="12"/>
      <c r="C61" s="12"/>
      <c r="D61" s="12"/>
      <c r="E61" s="12"/>
      <c r="F61" s="12"/>
      <c r="G61" s="9"/>
    </row>
    <row r="62" spans="1:7" ht="15" x14ac:dyDescent="0.25">
      <c r="A62" s="9"/>
      <c r="B62" s="12"/>
      <c r="C62" s="12"/>
      <c r="D62" s="12"/>
      <c r="E62" s="12"/>
      <c r="F62" s="12"/>
      <c r="G62" s="9"/>
    </row>
    <row r="63" spans="1:7" ht="15" x14ac:dyDescent="0.25">
      <c r="A63" s="9"/>
      <c r="B63" s="12"/>
      <c r="C63" s="12"/>
      <c r="D63" s="12"/>
      <c r="E63" s="12"/>
      <c r="F63" s="12"/>
      <c r="G63" s="9"/>
    </row>
    <row r="64" spans="1:7" ht="15" x14ac:dyDescent="0.25">
      <c r="A64" s="9"/>
      <c r="B64" s="12"/>
      <c r="C64" s="12"/>
      <c r="D64" s="12"/>
      <c r="E64" s="12"/>
      <c r="F64" s="12"/>
      <c r="G64" s="9"/>
    </row>
    <row r="65" spans="1:7" ht="15" x14ac:dyDescent="0.25">
      <c r="A65" s="9"/>
      <c r="B65" s="12"/>
      <c r="C65" s="12"/>
      <c r="D65" s="12"/>
      <c r="E65" s="12"/>
      <c r="F65" s="12"/>
      <c r="G65" s="9"/>
    </row>
    <row r="66" spans="1:7" ht="15" x14ac:dyDescent="0.25">
      <c r="A66" s="9"/>
      <c r="B66" s="12"/>
      <c r="C66" s="12"/>
      <c r="D66" s="12"/>
      <c r="E66" s="12"/>
      <c r="F66" s="12"/>
      <c r="G66" s="9"/>
    </row>
    <row r="67" spans="1:7" ht="12.75" customHeight="1" x14ac:dyDescent="0.25">
      <c r="A67" s="9"/>
      <c r="B67" s="12"/>
      <c r="C67" s="12"/>
      <c r="D67" s="12"/>
      <c r="E67" s="12"/>
      <c r="F67" s="12"/>
      <c r="G67" s="9"/>
    </row>
    <row r="68" spans="1:7" ht="12.75" customHeight="1" x14ac:dyDescent="0.25">
      <c r="A68" s="9"/>
      <c r="B68" s="12"/>
      <c r="C68" s="12"/>
      <c r="D68" s="12"/>
      <c r="E68" s="12"/>
      <c r="F68" s="12"/>
      <c r="G68" s="9"/>
    </row>
    <row r="69" spans="1:7" ht="12.75" customHeight="1" x14ac:dyDescent="0.25">
      <c r="A69" s="9"/>
      <c r="B69" s="12"/>
      <c r="C69" s="12"/>
      <c r="D69" s="12"/>
      <c r="E69" s="12"/>
      <c r="F69" s="12"/>
      <c r="G69" s="9"/>
    </row>
    <row r="70" spans="1:7" ht="12.75" customHeight="1" x14ac:dyDescent="0.25">
      <c r="A70" s="9"/>
      <c r="B70" s="12"/>
      <c r="C70" s="12"/>
      <c r="D70" s="12"/>
      <c r="E70" s="12"/>
      <c r="F70" s="12"/>
      <c r="G70" s="9"/>
    </row>
    <row r="71" spans="1:7" ht="12.75" customHeight="1" x14ac:dyDescent="0.25">
      <c r="A71" s="9"/>
      <c r="B71" s="12"/>
      <c r="C71" s="12"/>
      <c r="D71" s="12"/>
      <c r="E71" s="12"/>
      <c r="F71" s="12"/>
      <c r="G71" s="9"/>
    </row>
    <row r="72" spans="1:7" ht="12.75" customHeight="1" x14ac:dyDescent="0.25">
      <c r="A72" s="9"/>
      <c r="B72" s="12"/>
      <c r="C72" s="12"/>
      <c r="D72" s="12"/>
      <c r="E72" s="12"/>
      <c r="F72" s="12"/>
      <c r="G72" s="9"/>
    </row>
    <row r="73" spans="1:7" ht="12.75" customHeight="1" x14ac:dyDescent="0.25">
      <c r="A73" s="9"/>
      <c r="B73" s="12"/>
      <c r="C73" s="12"/>
      <c r="D73" s="12"/>
      <c r="E73" s="12"/>
      <c r="F73" s="12"/>
      <c r="G73" s="9"/>
    </row>
    <row r="74" spans="1:7" ht="12.75" customHeight="1" x14ac:dyDescent="0.25">
      <c r="A74" s="9"/>
      <c r="B74" s="12"/>
      <c r="C74" s="12"/>
      <c r="D74" s="12"/>
      <c r="E74" s="12"/>
      <c r="F74" s="12"/>
      <c r="G74" s="9"/>
    </row>
    <row r="75" spans="1:7" ht="12.75" customHeight="1" x14ac:dyDescent="0.25">
      <c r="A75" s="9"/>
      <c r="B75" s="12"/>
      <c r="C75" s="12"/>
      <c r="D75" s="12"/>
      <c r="E75" s="12"/>
      <c r="F75" s="12"/>
      <c r="G75" s="9"/>
    </row>
    <row r="76" spans="1:7" ht="6" customHeight="1" x14ac:dyDescent="0.25">
      <c r="A76" s="9"/>
      <c r="B76" s="9"/>
      <c r="C76" s="9"/>
      <c r="D76" s="9"/>
      <c r="E76" s="9"/>
      <c r="F76" s="9"/>
      <c r="G76" s="9"/>
    </row>
  </sheetData>
  <pageMargins left="1.2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Income Statement  </vt:lpstr>
      <vt:lpstr>Cash Flow</vt:lpstr>
      <vt:lpstr>Balance Sheet </vt:lpstr>
      <vt:lpstr>'Balance Sheet '!Print_Area</vt:lpstr>
      <vt:lpstr>'Income Statement  '!Print_Area</vt:lpstr>
    </vt:vector>
  </TitlesOfParts>
  <Company>The Nielsen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</dc:creator>
  <cp:lastModifiedBy>bert</cp:lastModifiedBy>
  <cp:lastPrinted>2013-11-20T22:43:23Z</cp:lastPrinted>
  <dcterms:created xsi:type="dcterms:W3CDTF">2010-12-29T21:55:06Z</dcterms:created>
  <dcterms:modified xsi:type="dcterms:W3CDTF">2014-03-21T16:15:19Z</dcterms:modified>
</cp:coreProperties>
</file>